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is\Desktop\mladika 2022\"/>
    </mc:Choice>
  </mc:AlternateContent>
  <xr:revisionPtr revIDLastSave="0" documentId="13_ncr:1_{9110A3F2-9C61-4448-A75C-12698CC0A576}" xr6:coauthVersionLast="36" xr6:coauthVersionMax="36" xr10:uidLastSave="{00000000-0000-0000-0000-000000000000}"/>
  <bookViews>
    <workbookView xWindow="-32760" yWindow="-32760" windowWidth="20730" windowHeight="11760" tabRatio="763" firstSheet="1" activeTab="1" xr2:uid="{00000000-000D-0000-FFFF-FFFF00000000}"/>
  </bookViews>
  <sheets>
    <sheet name="C1 1-2" sheetId="13" state="hidden" r:id="rId1"/>
    <sheet name="Učenke C1" sheetId="30" r:id="rId2"/>
    <sheet name="Skupina 1" sheetId="32" r:id="rId3"/>
    <sheet name="Skupina 2" sheetId="33" r:id="rId4"/>
    <sheet name="Skupina 3" sheetId="34" r:id="rId5"/>
    <sheet name="Skupina 4" sheetId="35" r:id="rId6"/>
  </sheets>
  <definedNames>
    <definedName name="_xlnm.Print_Area" localSheetId="0">'C1 1-2'!$A$1:$AB$74</definedName>
  </definedNames>
  <calcPr calcId="191029"/>
</workbook>
</file>

<file path=xl/calcChain.xml><?xml version="1.0" encoding="utf-8"?>
<calcChain xmlns="http://schemas.openxmlformats.org/spreadsheetml/2006/main">
  <c r="W59" i="30" l="1"/>
  <c r="V59" i="30"/>
  <c r="U59" i="30"/>
  <c r="T59" i="30"/>
  <c r="S59" i="30"/>
  <c r="Y59" i="30" s="1"/>
  <c r="E50" i="30" s="1"/>
  <c r="H48" i="30" s="1"/>
  <c r="R59" i="30"/>
  <c r="Q59" i="30"/>
  <c r="P59" i="30"/>
  <c r="O59" i="30"/>
  <c r="N59" i="30"/>
  <c r="C59" i="30"/>
  <c r="L23" i="35" s="1"/>
  <c r="B59" i="30"/>
  <c r="I23" i="35" s="1"/>
  <c r="W58" i="30"/>
  <c r="V58" i="30"/>
  <c r="U58" i="30"/>
  <c r="T58" i="30"/>
  <c r="S58" i="30"/>
  <c r="R58" i="30"/>
  <c r="Q58" i="30"/>
  <c r="P58" i="30"/>
  <c r="O58" i="30"/>
  <c r="N58" i="30"/>
  <c r="X58" i="30" s="1"/>
  <c r="J49" i="30" s="1"/>
  <c r="C58" i="30"/>
  <c r="E23" i="35" s="1"/>
  <c r="B58" i="30"/>
  <c r="B23" i="35" s="1"/>
  <c r="W57" i="30"/>
  <c r="V57" i="30"/>
  <c r="U57" i="30"/>
  <c r="T57" i="30"/>
  <c r="S57" i="30"/>
  <c r="Y57" i="30" s="1"/>
  <c r="G48" i="30" s="1"/>
  <c r="R57" i="30"/>
  <c r="Q57" i="30"/>
  <c r="P57" i="30"/>
  <c r="O57" i="30"/>
  <c r="N57" i="30"/>
  <c r="C57" i="30"/>
  <c r="L13" i="35" s="1"/>
  <c r="B57" i="30"/>
  <c r="I13" i="35" s="1"/>
  <c r="W56" i="30"/>
  <c r="V56" i="30"/>
  <c r="U56" i="30"/>
  <c r="T56" i="30"/>
  <c r="S56" i="30"/>
  <c r="R56" i="30"/>
  <c r="Q56" i="30"/>
  <c r="P56" i="30"/>
  <c r="O56" i="30"/>
  <c r="N56" i="30"/>
  <c r="X56" i="30" s="1"/>
  <c r="H51" i="30" s="1"/>
  <c r="C56" i="30"/>
  <c r="E13" i="35" s="1"/>
  <c r="B56" i="30"/>
  <c r="B13" i="35" s="1"/>
  <c r="W55" i="30"/>
  <c r="V55" i="30"/>
  <c r="U55" i="30"/>
  <c r="T55" i="30"/>
  <c r="S55" i="30"/>
  <c r="Y55" i="30" s="1"/>
  <c r="I49" i="30" s="1"/>
  <c r="F50" i="30" s="1"/>
  <c r="R55" i="30"/>
  <c r="Q55" i="30"/>
  <c r="P55" i="30"/>
  <c r="O55" i="30"/>
  <c r="N55" i="30"/>
  <c r="C55" i="30"/>
  <c r="L3" i="35" s="1"/>
  <c r="B55" i="30"/>
  <c r="I3" i="35" s="1"/>
  <c r="W54" i="30"/>
  <c r="V54" i="30"/>
  <c r="U54" i="30"/>
  <c r="T54" i="30"/>
  <c r="S54" i="30"/>
  <c r="R54" i="30"/>
  <c r="Q54" i="30"/>
  <c r="P54" i="30"/>
  <c r="O54" i="30"/>
  <c r="N54" i="30"/>
  <c r="X54" i="30" s="1"/>
  <c r="J48" i="30" s="1"/>
  <c r="C54" i="30"/>
  <c r="E3" i="35" s="1"/>
  <c r="B54" i="30"/>
  <c r="B3" i="35" s="1"/>
  <c r="AE51" i="30"/>
  <c r="AD50" i="30"/>
  <c r="AC49" i="30"/>
  <c r="AB48" i="30"/>
  <c r="W44" i="30"/>
  <c r="V44" i="30"/>
  <c r="U44" i="30"/>
  <c r="T44" i="30"/>
  <c r="S44" i="30"/>
  <c r="R44" i="30"/>
  <c r="Q44" i="30"/>
  <c r="P44" i="30"/>
  <c r="O44" i="30"/>
  <c r="N44" i="30"/>
  <c r="C44" i="30"/>
  <c r="L23" i="34" s="1"/>
  <c r="B44" i="30"/>
  <c r="I23" i="34" s="1"/>
  <c r="W43" i="30"/>
  <c r="V43" i="30"/>
  <c r="U43" i="30"/>
  <c r="T43" i="30"/>
  <c r="S43" i="30"/>
  <c r="Y43" i="30" s="1"/>
  <c r="K34" i="30" s="1"/>
  <c r="F36" i="30" s="1"/>
  <c r="R43" i="30"/>
  <c r="Q43" i="30"/>
  <c r="P43" i="30"/>
  <c r="O43" i="30"/>
  <c r="N43" i="30"/>
  <c r="C43" i="30"/>
  <c r="E23" i="34" s="1"/>
  <c r="B43" i="30"/>
  <c r="B23" i="34" s="1"/>
  <c r="W42" i="30"/>
  <c r="V42" i="30"/>
  <c r="U42" i="30"/>
  <c r="T42" i="30"/>
  <c r="S42" i="30"/>
  <c r="R42" i="30"/>
  <c r="Q42" i="30"/>
  <c r="P42" i="30"/>
  <c r="O42" i="30"/>
  <c r="N42" i="30"/>
  <c r="C42" i="30"/>
  <c r="L13" i="34" s="1"/>
  <c r="B42" i="30"/>
  <c r="I13" i="34" s="1"/>
  <c r="W41" i="30"/>
  <c r="V41" i="30"/>
  <c r="U41" i="30"/>
  <c r="T41" i="30"/>
  <c r="S41" i="30"/>
  <c r="Y41" i="30" s="1"/>
  <c r="I36" i="30" s="1"/>
  <c r="J35" i="30" s="1"/>
  <c r="R41" i="30"/>
  <c r="Q41" i="30"/>
  <c r="P41" i="30"/>
  <c r="O41" i="30"/>
  <c r="N41" i="30"/>
  <c r="C41" i="30"/>
  <c r="E13" i="34" s="1"/>
  <c r="B41" i="30"/>
  <c r="B13" i="34" s="1"/>
  <c r="W40" i="30"/>
  <c r="V40" i="30"/>
  <c r="U40" i="30"/>
  <c r="T40" i="30"/>
  <c r="S40" i="30"/>
  <c r="R40" i="30"/>
  <c r="Q40" i="30"/>
  <c r="P40" i="30"/>
  <c r="O40" i="30"/>
  <c r="N40" i="30"/>
  <c r="C40" i="30"/>
  <c r="L3" i="34" s="1"/>
  <c r="B40" i="30"/>
  <c r="I3" i="34" s="1"/>
  <c r="W39" i="30"/>
  <c r="V39" i="30"/>
  <c r="U39" i="30"/>
  <c r="T39" i="30"/>
  <c r="S39" i="30"/>
  <c r="Y39" i="30" s="1"/>
  <c r="K33" i="30" s="1"/>
  <c r="D36" i="30" s="1"/>
  <c r="R39" i="30"/>
  <c r="Q39" i="30"/>
  <c r="P39" i="30"/>
  <c r="O39" i="30"/>
  <c r="N39" i="30"/>
  <c r="C39" i="30"/>
  <c r="E3" i="34" s="1"/>
  <c r="B39" i="30"/>
  <c r="B3" i="34" s="1"/>
  <c r="AE36" i="30"/>
  <c r="AD35" i="30"/>
  <c r="AC34" i="30"/>
  <c r="AB33" i="30"/>
  <c r="W29" i="30"/>
  <c r="V29" i="30"/>
  <c r="U29" i="30"/>
  <c r="T29" i="30"/>
  <c r="S29" i="30"/>
  <c r="Y29" i="30" s="1"/>
  <c r="E20" i="30" s="1"/>
  <c r="H18" i="30" s="1"/>
  <c r="R29" i="30"/>
  <c r="Q29" i="30"/>
  <c r="P29" i="30"/>
  <c r="O29" i="30"/>
  <c r="N29" i="30"/>
  <c r="C29" i="30"/>
  <c r="L23" i="33" s="1"/>
  <c r="B29" i="30"/>
  <c r="I23" i="33" s="1"/>
  <c r="W28" i="30"/>
  <c r="V28" i="30"/>
  <c r="U28" i="30"/>
  <c r="T28" i="30"/>
  <c r="S28" i="30"/>
  <c r="R28" i="30"/>
  <c r="Q28" i="30"/>
  <c r="P28" i="30"/>
  <c r="O28" i="30"/>
  <c r="N28" i="30"/>
  <c r="X28" i="30" s="1"/>
  <c r="J19" i="30" s="1"/>
  <c r="C28" i="30"/>
  <c r="E23" i="33" s="1"/>
  <c r="B28" i="30"/>
  <c r="B23" i="33" s="1"/>
  <c r="W27" i="30"/>
  <c r="V27" i="30"/>
  <c r="U27" i="30"/>
  <c r="T27" i="30"/>
  <c r="S27" i="30"/>
  <c r="R27" i="30"/>
  <c r="Q27" i="30"/>
  <c r="P27" i="30"/>
  <c r="O27" i="30"/>
  <c r="N27" i="30"/>
  <c r="C27" i="30"/>
  <c r="L13" i="33" s="1"/>
  <c r="B27" i="30"/>
  <c r="I13" i="33" s="1"/>
  <c r="W26" i="30"/>
  <c r="V26" i="30"/>
  <c r="U26" i="30"/>
  <c r="T26" i="30"/>
  <c r="S26" i="30"/>
  <c r="R26" i="30"/>
  <c r="Q26" i="30"/>
  <c r="P26" i="30"/>
  <c r="O26" i="30"/>
  <c r="N26" i="30"/>
  <c r="X26" i="30" s="1"/>
  <c r="H21" i="30" s="1"/>
  <c r="C26" i="30"/>
  <c r="E13" i="33" s="1"/>
  <c r="B26" i="30"/>
  <c r="W25" i="30"/>
  <c r="V25" i="30"/>
  <c r="U25" i="30"/>
  <c r="T25" i="30"/>
  <c r="S25" i="30"/>
  <c r="R25" i="30"/>
  <c r="Q25" i="30"/>
  <c r="P25" i="30"/>
  <c r="O25" i="30"/>
  <c r="N25" i="30"/>
  <c r="C25" i="30"/>
  <c r="L3" i="33" s="1"/>
  <c r="B25" i="30"/>
  <c r="W24" i="30"/>
  <c r="V24" i="30"/>
  <c r="U24" i="30"/>
  <c r="T24" i="30"/>
  <c r="S24" i="30"/>
  <c r="R24" i="30"/>
  <c r="Q24" i="30"/>
  <c r="P24" i="30"/>
  <c r="O24" i="30"/>
  <c r="N24" i="30"/>
  <c r="X24" i="30" s="1"/>
  <c r="C24" i="30"/>
  <c r="E3" i="33" s="1"/>
  <c r="B24" i="30"/>
  <c r="B3" i="33" s="1"/>
  <c r="AE21" i="30"/>
  <c r="E21" i="30"/>
  <c r="AD20" i="30"/>
  <c r="AC19" i="30"/>
  <c r="E19" i="30"/>
  <c r="AB18" i="30"/>
  <c r="W14" i="30"/>
  <c r="V14" i="30"/>
  <c r="U14" i="30"/>
  <c r="T14" i="30"/>
  <c r="S14" i="30"/>
  <c r="R14" i="30"/>
  <c r="Q14" i="30"/>
  <c r="P14" i="30"/>
  <c r="O14" i="30"/>
  <c r="N14" i="30"/>
  <c r="C14" i="30"/>
  <c r="L23" i="32" s="1"/>
  <c r="B14" i="30"/>
  <c r="I23" i="32" s="1"/>
  <c r="W13" i="30"/>
  <c r="V13" i="30"/>
  <c r="U13" i="30"/>
  <c r="T13" i="30"/>
  <c r="S13" i="30"/>
  <c r="R13" i="30"/>
  <c r="Q13" i="30"/>
  <c r="P13" i="30"/>
  <c r="O13" i="30"/>
  <c r="N13" i="30"/>
  <c r="C13" i="30"/>
  <c r="E23" i="32" s="1"/>
  <c r="B13" i="30"/>
  <c r="B23" i="32" s="1"/>
  <c r="W12" i="30"/>
  <c r="V12" i="30"/>
  <c r="U12" i="30"/>
  <c r="T12" i="30"/>
  <c r="S12" i="30"/>
  <c r="R12" i="30"/>
  <c r="Q12" i="30"/>
  <c r="P12" i="30"/>
  <c r="O12" i="30"/>
  <c r="N12" i="30"/>
  <c r="C12" i="30"/>
  <c r="L13" i="32" s="1"/>
  <c r="B12" i="30"/>
  <c r="I13" i="32" s="1"/>
  <c r="W11" i="30"/>
  <c r="V11" i="30"/>
  <c r="U11" i="30"/>
  <c r="T11" i="30"/>
  <c r="S11" i="30"/>
  <c r="R11" i="30"/>
  <c r="Q11" i="30"/>
  <c r="P11" i="30"/>
  <c r="O11" i="30"/>
  <c r="N11" i="30"/>
  <c r="C11" i="30"/>
  <c r="E13" i="32" s="1"/>
  <c r="B11" i="30"/>
  <c r="B13" i="32" s="1"/>
  <c r="W10" i="30"/>
  <c r="V10" i="30"/>
  <c r="U10" i="30"/>
  <c r="T10" i="30"/>
  <c r="S10" i="30"/>
  <c r="R10" i="30"/>
  <c r="Q10" i="30"/>
  <c r="P10" i="30"/>
  <c r="O10" i="30"/>
  <c r="N10" i="30"/>
  <c r="C10" i="30"/>
  <c r="L3" i="32" s="1"/>
  <c r="B10" i="30"/>
  <c r="I3" i="32" s="1"/>
  <c r="W9" i="30"/>
  <c r="V9" i="30"/>
  <c r="U9" i="30"/>
  <c r="T9" i="30"/>
  <c r="S9" i="30"/>
  <c r="R9" i="30"/>
  <c r="Q9" i="30"/>
  <c r="P9" i="30"/>
  <c r="O9" i="30"/>
  <c r="N9" i="30"/>
  <c r="C9" i="30"/>
  <c r="E3" i="32" s="1"/>
  <c r="B9" i="30"/>
  <c r="B3" i="32" s="1"/>
  <c r="AE6" i="30"/>
  <c r="AD5" i="30"/>
  <c r="AC4" i="30"/>
  <c r="AB3" i="30"/>
  <c r="X10" i="30" l="1"/>
  <c r="H4" i="30" s="1"/>
  <c r="G5" i="30" s="1"/>
  <c r="X12" i="30"/>
  <c r="F3" i="30" s="1"/>
  <c r="X14" i="30"/>
  <c r="D5" i="30" s="1"/>
  <c r="I3" i="30" s="1"/>
  <c r="Y9" i="30"/>
  <c r="K3" i="30" s="1"/>
  <c r="D6" i="30" s="1"/>
  <c r="Y11" i="30"/>
  <c r="I6" i="30" s="1"/>
  <c r="J5" i="30" s="1"/>
  <c r="Y13" i="30"/>
  <c r="K4" i="30" s="1"/>
  <c r="F6" i="30" s="1"/>
  <c r="X40" i="30"/>
  <c r="H34" i="30" s="1"/>
  <c r="X44" i="30"/>
  <c r="D35" i="30" s="1"/>
  <c r="L35" i="30" s="1"/>
  <c r="Y10" i="30"/>
  <c r="I4" i="30" s="1"/>
  <c r="F5" i="30" s="1"/>
  <c r="Y12" i="30"/>
  <c r="G3" i="30" s="1"/>
  <c r="D4" i="30" s="1"/>
  <c r="Y14" i="30"/>
  <c r="E5" i="30" s="1"/>
  <c r="H3" i="30" s="1"/>
  <c r="Y25" i="30"/>
  <c r="I19" i="30" s="1"/>
  <c r="F20" i="30" s="1"/>
  <c r="Y27" i="30"/>
  <c r="G18" i="30" s="1"/>
  <c r="M19" i="30"/>
  <c r="X42" i="30"/>
  <c r="F33" i="30" s="1"/>
  <c r="E34" i="30" s="1"/>
  <c r="M34" i="30" s="1"/>
  <c r="X9" i="30"/>
  <c r="J3" i="30" s="1"/>
  <c r="E6" i="30" s="1"/>
  <c r="AB6" i="30" s="1"/>
  <c r="X11" i="30"/>
  <c r="H6" i="30" s="1"/>
  <c r="X13" i="30"/>
  <c r="J4" i="30" s="1"/>
  <c r="G6" i="30" s="1"/>
  <c r="X25" i="30"/>
  <c r="H19" i="30" s="1"/>
  <c r="X27" i="30"/>
  <c r="X39" i="30"/>
  <c r="J33" i="30" s="1"/>
  <c r="X41" i="30"/>
  <c r="H36" i="30" s="1"/>
  <c r="K35" i="30" s="1"/>
  <c r="AE35" i="30" s="1"/>
  <c r="X43" i="30"/>
  <c r="J34" i="30" s="1"/>
  <c r="G36" i="30" s="1"/>
  <c r="AC36" i="30" s="1"/>
  <c r="X55" i="30"/>
  <c r="H49" i="30" s="1"/>
  <c r="G50" i="30" s="1"/>
  <c r="X57" i="30"/>
  <c r="F48" i="30" s="1"/>
  <c r="X59" i="30"/>
  <c r="D50" i="30" s="1"/>
  <c r="Y24" i="30"/>
  <c r="K18" i="30" s="1"/>
  <c r="Y26" i="30"/>
  <c r="I21" i="30" s="1"/>
  <c r="J20" i="30" s="1"/>
  <c r="Y28" i="30"/>
  <c r="K19" i="30" s="1"/>
  <c r="F21" i="30" s="1"/>
  <c r="X29" i="30"/>
  <c r="D20" i="30" s="1"/>
  <c r="AB20" i="30" s="1"/>
  <c r="Y40" i="30"/>
  <c r="I34" i="30" s="1"/>
  <c r="F35" i="30" s="1"/>
  <c r="Y42" i="30"/>
  <c r="G33" i="30" s="1"/>
  <c r="AC33" i="30" s="1"/>
  <c r="Y44" i="30"/>
  <c r="E35" i="30" s="1"/>
  <c r="H33" i="30" s="1"/>
  <c r="Y54" i="30"/>
  <c r="K48" i="30" s="1"/>
  <c r="D51" i="30" s="1"/>
  <c r="Y56" i="30"/>
  <c r="I51" i="30" s="1"/>
  <c r="J50" i="30" s="1"/>
  <c r="Y58" i="30"/>
  <c r="K49" i="30" s="1"/>
  <c r="F51" i="30" s="1"/>
  <c r="L51" i="30" s="1"/>
  <c r="B13" i="33"/>
  <c r="I3" i="33"/>
  <c r="D21" i="30"/>
  <c r="AB21" i="30" s="1"/>
  <c r="AE18" i="30"/>
  <c r="AD4" i="30"/>
  <c r="E4" i="30"/>
  <c r="AC3" i="30"/>
  <c r="AB5" i="30"/>
  <c r="AC18" i="30"/>
  <c r="D19" i="30"/>
  <c r="K5" i="30"/>
  <c r="AE5" i="30" s="1"/>
  <c r="AD6" i="30"/>
  <c r="G20" i="30"/>
  <c r="AD19" i="30"/>
  <c r="K20" i="30"/>
  <c r="AE20" i="30" s="1"/>
  <c r="AD21" i="30"/>
  <c r="G21" i="30"/>
  <c r="M21" i="30" s="1"/>
  <c r="AE19" i="30"/>
  <c r="E36" i="30"/>
  <c r="AB36" i="30" s="1"/>
  <c r="AE33" i="30"/>
  <c r="E51" i="30"/>
  <c r="AB51" i="30" s="1"/>
  <c r="AE48" i="30"/>
  <c r="K50" i="30"/>
  <c r="AD51" i="30"/>
  <c r="E49" i="30"/>
  <c r="M49" i="30" s="1"/>
  <c r="AC48" i="30"/>
  <c r="L48" i="30"/>
  <c r="G51" i="30"/>
  <c r="AE49" i="30"/>
  <c r="AB50" i="30"/>
  <c r="I48" i="30"/>
  <c r="M48" i="30" s="1"/>
  <c r="G35" i="30"/>
  <c r="AC35" i="30" s="1"/>
  <c r="AD34" i="30"/>
  <c r="L50" i="30"/>
  <c r="AE50" i="30"/>
  <c r="D49" i="30"/>
  <c r="AC51" i="30"/>
  <c r="C74" i="13"/>
  <c r="B74" i="13"/>
  <c r="C73" i="13"/>
  <c r="B73" i="13"/>
  <c r="C72" i="13"/>
  <c r="B72" i="13"/>
  <c r="C71" i="13"/>
  <c r="B71" i="13"/>
  <c r="C70" i="13"/>
  <c r="B70" i="13"/>
  <c r="C69" i="13"/>
  <c r="B69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36" i="13"/>
  <c r="B34" i="13"/>
  <c r="B31" i="13"/>
  <c r="C17" i="13"/>
  <c r="B15" i="13"/>
  <c r="B12" i="13"/>
  <c r="B13" i="13"/>
  <c r="C15" i="13"/>
  <c r="B16" i="13"/>
  <c r="C13" i="13"/>
  <c r="C14" i="13"/>
  <c r="B17" i="13"/>
  <c r="C12" i="13"/>
  <c r="B14" i="13"/>
  <c r="C16" i="13"/>
  <c r="S74" i="13"/>
  <c r="T74" i="13"/>
  <c r="U74" i="13"/>
  <c r="V74" i="13"/>
  <c r="W74" i="13"/>
  <c r="N74" i="13"/>
  <c r="O74" i="13"/>
  <c r="P74" i="13"/>
  <c r="Q74" i="13"/>
  <c r="R74" i="13"/>
  <c r="S73" i="13"/>
  <c r="T73" i="13"/>
  <c r="U73" i="13"/>
  <c r="V73" i="13"/>
  <c r="W73" i="13"/>
  <c r="N73" i="13"/>
  <c r="X73" i="13" s="1"/>
  <c r="J61" i="13" s="1"/>
  <c r="G63" i="13" s="1"/>
  <c r="O73" i="13"/>
  <c r="P73" i="13"/>
  <c r="Q73" i="13"/>
  <c r="R73" i="13"/>
  <c r="S72" i="13"/>
  <c r="T72" i="13"/>
  <c r="U72" i="13"/>
  <c r="V72" i="13"/>
  <c r="Y72" i="13" s="1"/>
  <c r="G60" i="13" s="1"/>
  <c r="D61" i="13" s="1"/>
  <c r="W72" i="13"/>
  <c r="N72" i="13"/>
  <c r="O72" i="13"/>
  <c r="P72" i="13"/>
  <c r="Q72" i="13"/>
  <c r="R72" i="13"/>
  <c r="S71" i="13"/>
  <c r="T71" i="13"/>
  <c r="U71" i="13"/>
  <c r="V71" i="13"/>
  <c r="W71" i="13"/>
  <c r="N71" i="13"/>
  <c r="O71" i="13"/>
  <c r="P71" i="13"/>
  <c r="Q71" i="13"/>
  <c r="R71" i="13"/>
  <c r="X71" i="13" s="1"/>
  <c r="H63" i="13" s="1"/>
  <c r="S70" i="13"/>
  <c r="T70" i="13"/>
  <c r="U70" i="13"/>
  <c r="V70" i="13"/>
  <c r="W70" i="13"/>
  <c r="N70" i="13"/>
  <c r="O70" i="13"/>
  <c r="P70" i="13"/>
  <c r="Q70" i="13"/>
  <c r="R70" i="13"/>
  <c r="S69" i="13"/>
  <c r="T69" i="13"/>
  <c r="U69" i="13"/>
  <c r="V69" i="13"/>
  <c r="W69" i="13"/>
  <c r="N69" i="13"/>
  <c r="O69" i="13"/>
  <c r="P69" i="13"/>
  <c r="Q69" i="13"/>
  <c r="R69" i="13"/>
  <c r="AF63" i="13"/>
  <c r="AE62" i="13"/>
  <c r="AD61" i="13"/>
  <c r="AC60" i="13"/>
  <c r="S55" i="13"/>
  <c r="T55" i="13"/>
  <c r="U55" i="13"/>
  <c r="V55" i="13"/>
  <c r="W55" i="13"/>
  <c r="N55" i="13"/>
  <c r="O55" i="13"/>
  <c r="P55" i="13"/>
  <c r="Q55" i="13"/>
  <c r="R55" i="13"/>
  <c r="S54" i="13"/>
  <c r="T54" i="13"/>
  <c r="U54" i="13"/>
  <c r="V54" i="13"/>
  <c r="W54" i="13"/>
  <c r="Y54" i="13" s="1"/>
  <c r="K42" i="13" s="1"/>
  <c r="N54" i="13"/>
  <c r="O54" i="13"/>
  <c r="P54" i="13"/>
  <c r="Q54" i="13"/>
  <c r="R54" i="13"/>
  <c r="S53" i="13"/>
  <c r="T53" i="13"/>
  <c r="U53" i="13"/>
  <c r="V53" i="13"/>
  <c r="W53" i="13"/>
  <c r="N53" i="13"/>
  <c r="O53" i="13"/>
  <c r="P53" i="13"/>
  <c r="Q53" i="13"/>
  <c r="R53" i="13"/>
  <c r="S52" i="13"/>
  <c r="T52" i="13"/>
  <c r="U52" i="13"/>
  <c r="V52" i="13"/>
  <c r="W52" i="13"/>
  <c r="N52" i="13"/>
  <c r="O52" i="13"/>
  <c r="P52" i="13"/>
  <c r="Q52" i="13"/>
  <c r="R52" i="13"/>
  <c r="S51" i="13"/>
  <c r="T51" i="13"/>
  <c r="U51" i="13"/>
  <c r="V51" i="13"/>
  <c r="W51" i="13"/>
  <c r="Y51" i="13" s="1"/>
  <c r="I42" i="13" s="1"/>
  <c r="F43" i="13" s="1"/>
  <c r="N51" i="13"/>
  <c r="O51" i="13"/>
  <c r="P51" i="13"/>
  <c r="Q51" i="13"/>
  <c r="R51" i="13"/>
  <c r="S50" i="13"/>
  <c r="T50" i="13"/>
  <c r="U50" i="13"/>
  <c r="V50" i="13"/>
  <c r="W50" i="13"/>
  <c r="N50" i="13"/>
  <c r="X50" i="13" s="1"/>
  <c r="J41" i="13" s="1"/>
  <c r="O50" i="13"/>
  <c r="P50" i="13"/>
  <c r="Q50" i="13"/>
  <c r="R50" i="13"/>
  <c r="AF44" i="13"/>
  <c r="AE43" i="13"/>
  <c r="AD42" i="13"/>
  <c r="AC41" i="13"/>
  <c r="S36" i="13"/>
  <c r="T36" i="13"/>
  <c r="U36" i="13"/>
  <c r="V36" i="13"/>
  <c r="W36" i="13"/>
  <c r="N36" i="13"/>
  <c r="O36" i="13"/>
  <c r="P36" i="13"/>
  <c r="X36" i="13" s="1"/>
  <c r="D24" i="13" s="1"/>
  <c r="I22" i="13" s="1"/>
  <c r="Q36" i="13"/>
  <c r="R36" i="13"/>
  <c r="B36" i="13"/>
  <c r="S35" i="13"/>
  <c r="T35" i="13"/>
  <c r="U35" i="13"/>
  <c r="V35" i="13"/>
  <c r="W35" i="13"/>
  <c r="N35" i="13"/>
  <c r="O35" i="13"/>
  <c r="P35" i="13"/>
  <c r="Q35" i="13"/>
  <c r="R35" i="13"/>
  <c r="X35" i="13" s="1"/>
  <c r="J23" i="13" s="1"/>
  <c r="C35" i="13"/>
  <c r="B35" i="13"/>
  <c r="S34" i="13"/>
  <c r="Y34" i="13" s="1"/>
  <c r="G22" i="13" s="1"/>
  <c r="T34" i="13"/>
  <c r="U34" i="13"/>
  <c r="V34" i="13"/>
  <c r="W34" i="13"/>
  <c r="N34" i="13"/>
  <c r="O34" i="13"/>
  <c r="P34" i="13"/>
  <c r="Q34" i="13"/>
  <c r="R34" i="13"/>
  <c r="C34" i="13"/>
  <c r="S33" i="13"/>
  <c r="T33" i="13"/>
  <c r="U33" i="13"/>
  <c r="V33" i="13"/>
  <c r="W33" i="13"/>
  <c r="N33" i="13"/>
  <c r="O33" i="13"/>
  <c r="P33" i="13"/>
  <c r="Q33" i="13"/>
  <c r="R33" i="13"/>
  <c r="C33" i="13"/>
  <c r="B33" i="13"/>
  <c r="S32" i="13"/>
  <c r="T32" i="13"/>
  <c r="U32" i="13"/>
  <c r="V32" i="13"/>
  <c r="W32" i="13"/>
  <c r="N32" i="13"/>
  <c r="O32" i="13"/>
  <c r="P32" i="13"/>
  <c r="Q32" i="13"/>
  <c r="R32" i="13"/>
  <c r="C32" i="13"/>
  <c r="B32" i="13"/>
  <c r="S31" i="13"/>
  <c r="T31" i="13"/>
  <c r="U31" i="13"/>
  <c r="V31" i="13"/>
  <c r="W31" i="13"/>
  <c r="N31" i="13"/>
  <c r="O31" i="13"/>
  <c r="P31" i="13"/>
  <c r="Q31" i="13"/>
  <c r="R31" i="13"/>
  <c r="C31" i="13"/>
  <c r="AF25" i="13"/>
  <c r="AE24" i="13"/>
  <c r="AD23" i="13"/>
  <c r="AC22" i="13"/>
  <c r="AF6" i="13"/>
  <c r="N14" i="13"/>
  <c r="O14" i="13"/>
  <c r="P14" i="13"/>
  <c r="Q14" i="13"/>
  <c r="R14" i="13"/>
  <c r="S14" i="13"/>
  <c r="T14" i="13"/>
  <c r="U14" i="13"/>
  <c r="V14" i="13"/>
  <c r="W14" i="13"/>
  <c r="S16" i="13"/>
  <c r="T16" i="13"/>
  <c r="U16" i="13"/>
  <c r="V16" i="13"/>
  <c r="W16" i="13"/>
  <c r="N16" i="13"/>
  <c r="O16" i="13"/>
  <c r="P16" i="13"/>
  <c r="Q16" i="13"/>
  <c r="R16" i="13"/>
  <c r="S12" i="13"/>
  <c r="T12" i="13"/>
  <c r="U12" i="13"/>
  <c r="V12" i="13"/>
  <c r="W12" i="13"/>
  <c r="N12" i="13"/>
  <c r="O12" i="13"/>
  <c r="P12" i="13"/>
  <c r="Q12" i="13"/>
  <c r="R12" i="13"/>
  <c r="AE5" i="13"/>
  <c r="S13" i="13"/>
  <c r="T13" i="13"/>
  <c r="U13" i="13"/>
  <c r="V13" i="13"/>
  <c r="W13" i="13"/>
  <c r="N13" i="13"/>
  <c r="O13" i="13"/>
  <c r="P13" i="13"/>
  <c r="Q13" i="13"/>
  <c r="R13" i="13"/>
  <c r="N17" i="13"/>
  <c r="O17" i="13"/>
  <c r="P17" i="13"/>
  <c r="Q17" i="13"/>
  <c r="R17" i="13"/>
  <c r="S17" i="13"/>
  <c r="T17" i="13"/>
  <c r="U17" i="13"/>
  <c r="V17" i="13"/>
  <c r="W17" i="13"/>
  <c r="AD4" i="13"/>
  <c r="S15" i="13"/>
  <c r="T15" i="13"/>
  <c r="U15" i="13"/>
  <c r="V15" i="13"/>
  <c r="W15" i="13"/>
  <c r="N15" i="13"/>
  <c r="O15" i="13"/>
  <c r="P15" i="13"/>
  <c r="Q15" i="13"/>
  <c r="R15" i="13"/>
  <c r="AC3" i="13"/>
  <c r="X51" i="13" l="1"/>
  <c r="H42" i="13" s="1"/>
  <c r="G43" i="13" s="1"/>
  <c r="Y52" i="13"/>
  <c r="I44" i="13" s="1"/>
  <c r="J43" i="13" s="1"/>
  <c r="AF43" i="13" s="1"/>
  <c r="Y13" i="13"/>
  <c r="I4" i="13" s="1"/>
  <c r="F5" i="13" s="1"/>
  <c r="X34" i="13"/>
  <c r="F22" i="13" s="1"/>
  <c r="Y73" i="13"/>
  <c r="K61" i="13" s="1"/>
  <c r="AF61" i="13" s="1"/>
  <c r="AD49" i="30"/>
  <c r="I33" i="30"/>
  <c r="AD33" i="30" s="1"/>
  <c r="X33" i="30"/>
  <c r="X52" i="13"/>
  <c r="H44" i="13" s="1"/>
  <c r="K43" i="13" s="1"/>
  <c r="Y53" i="13"/>
  <c r="G41" i="13" s="1"/>
  <c r="Y50" i="13"/>
  <c r="K41" i="13" s="1"/>
  <c r="D44" i="13" s="1"/>
  <c r="Y33" i="13"/>
  <c r="I25" i="13" s="1"/>
  <c r="J24" i="13" s="1"/>
  <c r="X53" i="13"/>
  <c r="F41" i="13" s="1"/>
  <c r="E42" i="13" s="1"/>
  <c r="M42" i="13" s="1"/>
  <c r="Y69" i="13"/>
  <c r="K60" i="13" s="1"/>
  <c r="D63" i="13" s="1"/>
  <c r="Y35" i="13"/>
  <c r="K23" i="13" s="1"/>
  <c r="F25" i="13" s="1"/>
  <c r="Y14" i="13"/>
  <c r="I6" i="13" s="1"/>
  <c r="J5" i="13" s="1"/>
  <c r="X72" i="13"/>
  <c r="F60" i="13" s="1"/>
  <c r="Y74" i="13"/>
  <c r="E62" i="13" s="1"/>
  <c r="H60" i="13" s="1"/>
  <c r="L33" i="30"/>
  <c r="AE34" i="30"/>
  <c r="X54" i="13"/>
  <c r="J42" i="13" s="1"/>
  <c r="G44" i="13" s="1"/>
  <c r="Y55" i="13"/>
  <c r="E43" i="13" s="1"/>
  <c r="H41" i="13" s="1"/>
  <c r="L41" i="13" s="1"/>
  <c r="X69" i="13"/>
  <c r="J60" i="13" s="1"/>
  <c r="L6" i="30"/>
  <c r="AE4" i="30"/>
  <c r="L5" i="30"/>
  <c r="AC5" i="30"/>
  <c r="M3" i="30"/>
  <c r="M50" i="30"/>
  <c r="AC50" i="30"/>
  <c r="X50" i="30" s="1"/>
  <c r="AD43" i="13"/>
  <c r="E61" i="13"/>
  <c r="M61" i="13" s="1"/>
  <c r="AD60" i="13"/>
  <c r="Y31" i="13"/>
  <c r="K22" i="13" s="1"/>
  <c r="D25" i="13" s="1"/>
  <c r="X74" i="13"/>
  <c r="D62" i="13" s="1"/>
  <c r="I60" i="13" s="1"/>
  <c r="AE60" i="13" s="1"/>
  <c r="AB35" i="30"/>
  <c r="X35" i="30" s="1"/>
  <c r="M6" i="30"/>
  <c r="L20" i="30"/>
  <c r="L3" i="30"/>
  <c r="X14" i="13"/>
  <c r="H6" i="13" s="1"/>
  <c r="X15" i="13"/>
  <c r="F3" i="13" s="1"/>
  <c r="X17" i="13"/>
  <c r="D5" i="13" s="1"/>
  <c r="X16" i="13"/>
  <c r="J4" i="13" s="1"/>
  <c r="X32" i="13"/>
  <c r="H23" i="13" s="1"/>
  <c r="G24" i="13" s="1"/>
  <c r="AD24" i="13" s="1"/>
  <c r="X33" i="13"/>
  <c r="H25" i="13" s="1"/>
  <c r="L25" i="13" s="1"/>
  <c r="Y36" i="13"/>
  <c r="E24" i="13" s="1"/>
  <c r="H22" i="13" s="1"/>
  <c r="X55" i="13"/>
  <c r="D43" i="13" s="1"/>
  <c r="I41" i="13" s="1"/>
  <c r="AE41" i="13" s="1"/>
  <c r="Y71" i="13"/>
  <c r="I63" i="13" s="1"/>
  <c r="X51" i="30"/>
  <c r="M4" i="30"/>
  <c r="L36" i="30"/>
  <c r="X70" i="13"/>
  <c r="H61" i="13" s="1"/>
  <c r="G62" i="13" s="1"/>
  <c r="D34" i="30"/>
  <c r="L34" i="30" s="1"/>
  <c r="AE3" i="30"/>
  <c r="M33" i="30"/>
  <c r="M35" i="30"/>
  <c r="M36" i="30"/>
  <c r="X12" i="13"/>
  <c r="J3" i="13" s="1"/>
  <c r="Y17" i="13"/>
  <c r="E5" i="13" s="1"/>
  <c r="H3" i="13" s="1"/>
  <c r="Y12" i="13"/>
  <c r="K3" i="13" s="1"/>
  <c r="D6" i="13" s="1"/>
  <c r="L6" i="13" s="1"/>
  <c r="X31" i="13"/>
  <c r="J22" i="13" s="1"/>
  <c r="AF22" i="13" s="1"/>
  <c r="AD36" i="30"/>
  <c r="X36" i="30" s="1"/>
  <c r="I18" i="30"/>
  <c r="Y15" i="13"/>
  <c r="G3" i="13" s="1"/>
  <c r="X13" i="13"/>
  <c r="H4" i="13" s="1"/>
  <c r="Y16" i="13"/>
  <c r="K4" i="13" s="1"/>
  <c r="F6" i="13" s="1"/>
  <c r="Y32" i="13"/>
  <c r="I23" i="13" s="1"/>
  <c r="F24" i="13" s="1"/>
  <c r="Y70" i="13"/>
  <c r="I61" i="13" s="1"/>
  <c r="F62" i="13" s="1"/>
  <c r="AD62" i="13" s="1"/>
  <c r="AD48" i="30"/>
  <c r="X48" i="30" s="1"/>
  <c r="AD3" i="30"/>
  <c r="X5" i="30"/>
  <c r="M5" i="30"/>
  <c r="L21" i="30"/>
  <c r="AC21" i="30"/>
  <c r="X21" i="30" s="1"/>
  <c r="AB34" i="30"/>
  <c r="X34" i="30" s="1"/>
  <c r="M51" i="30"/>
  <c r="AC6" i="30"/>
  <c r="X6" i="30" s="1"/>
  <c r="L49" i="30"/>
  <c r="AB49" i="30"/>
  <c r="M20" i="30"/>
  <c r="L19" i="30"/>
  <c r="AB19" i="30"/>
  <c r="X19" i="30" s="1"/>
  <c r="AC20" i="30"/>
  <c r="X20" i="30" s="1"/>
  <c r="L4" i="30"/>
  <c r="AB4" i="30"/>
  <c r="L60" i="13"/>
  <c r="AD22" i="13"/>
  <c r="E23" i="13"/>
  <c r="M23" i="13" s="1"/>
  <c r="L24" i="13"/>
  <c r="D42" i="13"/>
  <c r="F63" i="13"/>
  <c r="AE44" i="13"/>
  <c r="AD41" i="13"/>
  <c r="D23" i="13"/>
  <c r="M22" i="13"/>
  <c r="AC62" i="13"/>
  <c r="AE63" i="13"/>
  <c r="K62" i="13"/>
  <c r="AE42" i="13"/>
  <c r="AC43" i="13"/>
  <c r="X43" i="13" s="1"/>
  <c r="K5" i="13"/>
  <c r="AF5" i="13" s="1"/>
  <c r="E63" i="13"/>
  <c r="F44" i="13"/>
  <c r="AF42" i="13"/>
  <c r="G25" i="13"/>
  <c r="AD25" i="13" s="1"/>
  <c r="AF23" i="13"/>
  <c r="E44" i="13"/>
  <c r="AC44" i="13" s="1"/>
  <c r="AF41" i="13"/>
  <c r="E4" i="13"/>
  <c r="M4" i="13" s="1"/>
  <c r="L3" i="13"/>
  <c r="D4" i="13"/>
  <c r="AC5" i="13"/>
  <c r="I3" i="13"/>
  <c r="AE3" i="13" s="1"/>
  <c r="G6" i="13"/>
  <c r="AF4" i="13"/>
  <c r="M63" i="13"/>
  <c r="J62" i="13"/>
  <c r="AE6" i="13" l="1"/>
  <c r="M41" i="13"/>
  <c r="M62" i="13"/>
  <c r="K24" i="13"/>
  <c r="AF24" i="13" s="1"/>
  <c r="AF60" i="13"/>
  <c r="X60" i="13" s="1"/>
  <c r="L5" i="13"/>
  <c r="M43" i="13"/>
  <c r="AE25" i="13"/>
  <c r="AE23" i="13"/>
  <c r="AC63" i="13"/>
  <c r="M60" i="13"/>
  <c r="X49" i="30"/>
  <c r="L61" i="13"/>
  <c r="X4" i="30"/>
  <c r="E25" i="13"/>
  <c r="AC25" i="13" s="1"/>
  <c r="X3" i="30"/>
  <c r="AD18" i="30"/>
  <c r="X18" i="30" s="1"/>
  <c r="M18" i="30"/>
  <c r="AC24" i="13"/>
  <c r="AF3" i="13"/>
  <c r="E6" i="13"/>
  <c r="AC6" i="13" s="1"/>
  <c r="AC61" i="13"/>
  <c r="M44" i="13"/>
  <c r="G5" i="13"/>
  <c r="AE4" i="13"/>
  <c r="M24" i="13"/>
  <c r="AE61" i="13"/>
  <c r="AD6" i="13"/>
  <c r="L43" i="13"/>
  <c r="AD3" i="13"/>
  <c r="X3" i="13" s="1"/>
  <c r="X41" i="13"/>
  <c r="L42" i="13"/>
  <c r="AC42" i="13"/>
  <c r="X42" i="13" s="1"/>
  <c r="X24" i="13"/>
  <c r="M3" i="13"/>
  <c r="L44" i="13"/>
  <c r="AD44" i="13"/>
  <c r="X44" i="13" s="1"/>
  <c r="L63" i="13"/>
  <c r="AD63" i="13"/>
  <c r="X63" i="13" s="1"/>
  <c r="AF62" i="13"/>
  <c r="X62" i="13" s="1"/>
  <c r="L22" i="13"/>
  <c r="AE22" i="13"/>
  <c r="X22" i="13" s="1"/>
  <c r="AC4" i="13"/>
  <c r="X4" i="13" s="1"/>
  <c r="L4" i="13"/>
  <c r="M25" i="13"/>
  <c r="AC23" i="13"/>
  <c r="X23" i="13" s="1"/>
  <c r="L23" i="13"/>
  <c r="L62" i="13"/>
  <c r="X25" i="13" l="1"/>
  <c r="M5" i="13"/>
  <c r="AD5" i="13"/>
  <c r="X5" i="13" s="1"/>
  <c r="M6" i="13"/>
  <c r="X6" i="13"/>
  <c r="X61" i="13"/>
</calcChain>
</file>

<file path=xl/sharedStrings.xml><?xml version="1.0" encoding="utf-8"?>
<sst xmlns="http://schemas.openxmlformats.org/spreadsheetml/2006/main" count="661" uniqueCount="63">
  <si>
    <t>Št. igr.</t>
  </si>
  <si>
    <t>Točk</t>
  </si>
  <si>
    <t>Seti</t>
  </si>
  <si>
    <t>Priimek in ime</t>
  </si>
  <si>
    <t>1. KROG</t>
  </si>
  <si>
    <t>2. KROG</t>
  </si>
  <si>
    <t>3. KROG</t>
  </si>
  <si>
    <t>1. set</t>
  </si>
  <si>
    <t>2. set</t>
  </si>
  <si>
    <t>3. set</t>
  </si>
  <si>
    <t>4. set</t>
  </si>
  <si>
    <t>5. set</t>
  </si>
  <si>
    <t>1.set1.tekm</t>
  </si>
  <si>
    <t>5.set1.tekm</t>
  </si>
  <si>
    <t>1.set2.tekm</t>
  </si>
  <si>
    <t>5.set2.tekm</t>
  </si>
  <si>
    <t>REZULTAT</t>
  </si>
  <si>
    <t>MESTO</t>
  </si>
  <si>
    <t>točke za tekmo 1</t>
  </si>
  <si>
    <t>točke za tekmo4</t>
  </si>
  <si>
    <t xml:space="preserve">SKUPINA  </t>
  </si>
  <si>
    <t>1.</t>
  </si>
  <si>
    <t>2.</t>
  </si>
  <si>
    <t>3.</t>
  </si>
  <si>
    <t>4.</t>
  </si>
  <si>
    <t>Nika Belaj, Cirkovce</t>
  </si>
  <si>
    <t>Ina Unger, Cirkovce</t>
  </si>
  <si>
    <t>Mateja Zotler, Črešnjevec</t>
  </si>
  <si>
    <t>Nina Planinšek, Črešnjevec</t>
  </si>
  <si>
    <t>Učenke C1/1</t>
  </si>
  <si>
    <t>Učenke C1/2</t>
  </si>
  <si>
    <t>Nina Podgrajšek, Črešnjevec</t>
  </si>
  <si>
    <t>Katja Bezjak, LV</t>
  </si>
  <si>
    <t>Neli Hofman, LV</t>
  </si>
  <si>
    <t>Iva Unger, Cirkovce</t>
  </si>
  <si>
    <t>Področno tekmovanje OŠ v namizenm tenisu, 9. 2. 2022</t>
  </si>
  <si>
    <t>Podočno tekmovanje OŠ v namiznem tenisu,9. 2. 2022</t>
  </si>
  <si>
    <t>SKUPINA:</t>
  </si>
  <si>
    <t>MIZA:</t>
  </si>
  <si>
    <t>PRIIMEK IN IME:</t>
  </si>
  <si>
    <t>1. NIZ:</t>
  </si>
  <si>
    <t>TA</t>
  </si>
  <si>
    <t>2. NIZ:</t>
  </si>
  <si>
    <t>BK</t>
  </si>
  <si>
    <t>3. NIZ:</t>
  </si>
  <si>
    <t>RK</t>
  </si>
  <si>
    <t>4. NIZ:</t>
  </si>
  <si>
    <t>5. NIZ:</t>
  </si>
  <si>
    <t>REZULTAT:</t>
  </si>
  <si>
    <t>SODNIK:</t>
  </si>
  <si>
    <t>Področno tekmovanje OŠ v namiznem tenisu, 9. 2. 2022</t>
  </si>
  <si>
    <t>KROG: 1</t>
  </si>
  <si>
    <t>KROG: 2</t>
  </si>
  <si>
    <t>KROG: 3</t>
  </si>
  <si>
    <t>SKUPINA 1:</t>
  </si>
  <si>
    <t>SKUPINA 2:</t>
  </si>
  <si>
    <t>SKUPINA 3:</t>
  </si>
  <si>
    <t>SKUPINA 4:</t>
  </si>
  <si>
    <t>Učenke C1</t>
  </si>
  <si>
    <t>VRBEK JULIJA,OŠ Kajetana Kovača Poljčane</t>
  </si>
  <si>
    <t>MARZIDOVŠEK LARA,OŠ Kajetana Kovača Poljčane</t>
  </si>
  <si>
    <t>CELAN ANA,OŠ Gustava Šiliha Laporje</t>
  </si>
  <si>
    <t>STUPAN JULIJA,OŠ Gustava Šiliha Laporje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</si>
</sst>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1"/>
    <xf numFmtId="0" fontId="5" fillId="0" borderId="3" xfId="1" applyBorder="1"/>
    <xf numFmtId="0" fontId="5" fillId="0" borderId="3" xfId="1" applyBorder="1" applyAlignment="1">
      <alignment horizontal="center"/>
    </xf>
    <xf numFmtId="0" fontId="11" fillId="0" borderId="1" xfId="1" applyFont="1" applyBorder="1"/>
    <xf numFmtId="0" fontId="11" fillId="0" borderId="4" xfId="1" applyFont="1" applyBorder="1"/>
    <xf numFmtId="0" fontId="5" fillId="0" borderId="12" xfId="1" applyBorder="1"/>
    <xf numFmtId="0" fontId="11" fillId="0" borderId="3" xfId="1" applyFont="1" applyBorder="1"/>
    <xf numFmtId="0" fontId="5" fillId="0" borderId="0" xfId="1" applyBorder="1"/>
    <xf numFmtId="0" fontId="5" fillId="0" borderId="7" xfId="1" applyBorder="1"/>
    <xf numFmtId="0" fontId="5" fillId="0" borderId="8" xfId="1" applyBorder="1"/>
    <xf numFmtId="0" fontId="5" fillId="0" borderId="7" xfId="1" applyBorder="1" applyAlignment="1">
      <alignment horizontal="left" indent="1"/>
    </xf>
    <xf numFmtId="0" fontId="5" fillId="0" borderId="0" xfId="1" applyBorder="1" applyAlignment="1">
      <alignment horizontal="left" indent="1"/>
    </xf>
    <xf numFmtId="0" fontId="5" fillId="0" borderId="5" xfId="1" applyBorder="1"/>
    <xf numFmtId="0" fontId="5" fillId="0" borderId="6" xfId="1" applyBorder="1"/>
    <xf numFmtId="0" fontId="5" fillId="0" borderId="9" xfId="1" applyBorder="1"/>
    <xf numFmtId="0" fontId="0" fillId="4" borderId="1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3" xfId="0" applyFont="1" applyFill="1" applyBorder="1" applyAlignment="1" applyProtection="1">
      <protection locked="0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11" fillId="0" borderId="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2" fillId="0" borderId="4" xfId="1" applyFont="1" applyBorder="1" applyAlignment="1"/>
    <xf numFmtId="0" fontId="12" fillId="0" borderId="2" xfId="1" applyFont="1" applyBorder="1" applyAlignment="1"/>
  </cellXfs>
  <cellStyles count="2">
    <cellStyle name="Navadno" xfId="0" builtinId="0"/>
    <cellStyle name="Navadno_Zvezek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3"/>
  <sheetViews>
    <sheetView workbookViewId="0">
      <selection activeCell="Z3" sqref="Z3:AA3"/>
    </sheetView>
  </sheetViews>
  <sheetFormatPr defaultColWidth="0" defaultRowHeight="15.75" zeroHeight="1" x14ac:dyDescent="0.25"/>
  <cols>
    <col min="1" max="1" width="9.28515625" customWidth="1"/>
    <col min="2" max="2" width="19" customWidth="1"/>
    <col min="3" max="3" width="19.42578125" customWidth="1"/>
    <col min="4" max="13" width="3.28515625" customWidth="1"/>
    <col min="14" max="23" width="3.28515625" hidden="1" customWidth="1"/>
    <col min="24" max="25" width="3.28515625" style="6" customWidth="1"/>
    <col min="26" max="27" width="3.28515625" customWidth="1"/>
    <col min="28" max="28" width="0.7109375" customWidth="1"/>
    <col min="29" max="16384" width="9.140625" hidden="1"/>
  </cols>
  <sheetData>
    <row r="1" spans="1:32" x14ac:dyDescent="0.25">
      <c r="B1" s="25" t="s">
        <v>20</v>
      </c>
      <c r="C1" s="26" t="s">
        <v>29</v>
      </c>
    </row>
    <row r="2" spans="1:32" ht="12.75" x14ac:dyDescent="0.2">
      <c r="A2" s="3" t="s">
        <v>0</v>
      </c>
      <c r="B2" s="84" t="s">
        <v>3</v>
      </c>
      <c r="C2" s="84"/>
      <c r="D2" s="83">
        <v>1</v>
      </c>
      <c r="E2" s="83"/>
      <c r="F2" s="83">
        <v>2</v>
      </c>
      <c r="G2" s="83"/>
      <c r="H2" s="83">
        <v>3</v>
      </c>
      <c r="I2" s="83"/>
      <c r="J2" s="83">
        <v>4</v>
      </c>
      <c r="K2" s="83"/>
      <c r="L2" s="85" t="s">
        <v>2</v>
      </c>
      <c r="M2" s="86"/>
      <c r="X2" s="82" t="s">
        <v>1</v>
      </c>
      <c r="Y2" s="82"/>
      <c r="Z2" s="82" t="s">
        <v>17</v>
      </c>
      <c r="AA2" s="82"/>
      <c r="AC2" t="s">
        <v>18</v>
      </c>
      <c r="AF2" t="s">
        <v>19</v>
      </c>
    </row>
    <row r="3" spans="1:32" x14ac:dyDescent="0.25">
      <c r="A3" s="3">
        <v>1</v>
      </c>
      <c r="B3" s="87" t="s">
        <v>28</v>
      </c>
      <c r="C3" s="75"/>
      <c r="D3" s="7"/>
      <c r="E3" s="8"/>
      <c r="F3" s="5">
        <f>X15</f>
        <v>2</v>
      </c>
      <c r="G3" s="2">
        <f>Y15</f>
        <v>0</v>
      </c>
      <c r="H3" s="1">
        <f>E5</f>
        <v>0</v>
      </c>
      <c r="I3" s="2">
        <f>D5</f>
        <v>2</v>
      </c>
      <c r="J3" s="1">
        <f>X12</f>
        <v>2</v>
      </c>
      <c r="K3" s="5">
        <f>Y12</f>
        <v>0</v>
      </c>
      <c r="L3" s="1">
        <f>F3+H3+J3</f>
        <v>4</v>
      </c>
      <c r="M3" s="2">
        <f>G3+I3+K3</f>
        <v>2</v>
      </c>
      <c r="X3" s="77">
        <f>AC3++AD3+AE3+AF3</f>
        <v>5</v>
      </c>
      <c r="Y3" s="77"/>
      <c r="Z3" s="78"/>
      <c r="AA3" s="78"/>
      <c r="AC3">
        <f>IF(D3&gt;E3,2,IF(D3=E3,0,1))</f>
        <v>0</v>
      </c>
      <c r="AD3">
        <f>IF(F3&gt;G3,2,IF(F3=G3,0,1))</f>
        <v>2</v>
      </c>
      <c r="AE3">
        <f>IF(H3&gt;I3,2,IF(H3=I3,0,1))</f>
        <v>1</v>
      </c>
      <c r="AF3">
        <f>IF(J3&gt;K3,2,IF(J3=K3,0,1))</f>
        <v>2</v>
      </c>
    </row>
    <row r="4" spans="1:32" x14ac:dyDescent="0.25">
      <c r="A4" s="3">
        <v>2</v>
      </c>
      <c r="B4" s="87" t="s">
        <v>32</v>
      </c>
      <c r="C4" s="87"/>
      <c r="D4" s="9">
        <f>G3</f>
        <v>0</v>
      </c>
      <c r="E4" s="10">
        <f>F3</f>
        <v>2</v>
      </c>
      <c r="F4" s="7"/>
      <c r="G4" s="8"/>
      <c r="H4" s="1">
        <f>X13</f>
        <v>0</v>
      </c>
      <c r="I4" s="2">
        <f>Y13</f>
        <v>2</v>
      </c>
      <c r="J4" s="1">
        <f>X16</f>
        <v>0</v>
      </c>
      <c r="K4" s="5">
        <f>Y16</f>
        <v>2</v>
      </c>
      <c r="L4" s="1">
        <f>D4+H4+J4</f>
        <v>0</v>
      </c>
      <c r="M4" s="2">
        <f>E4+I4+K4</f>
        <v>6</v>
      </c>
      <c r="X4" s="77">
        <f>AC4++AD4+AE4+AF4</f>
        <v>3</v>
      </c>
      <c r="Y4" s="77"/>
      <c r="Z4" s="78"/>
      <c r="AA4" s="78"/>
      <c r="AC4">
        <f>IF(D4&gt;E4,2,IF(D4=E4,0,1))</f>
        <v>1</v>
      </c>
      <c r="AD4">
        <f>IF(F4&gt;G4,2,IF(F4=G4,0,1))</f>
        <v>0</v>
      </c>
      <c r="AE4">
        <f>IF(H4&gt;I4,2,IF(H4=I4,0,1))</f>
        <v>1</v>
      </c>
      <c r="AF4">
        <f>IF(J4&gt;K4,2,IF(J4=K4,0,1))</f>
        <v>1</v>
      </c>
    </row>
    <row r="5" spans="1:32" x14ac:dyDescent="0.25">
      <c r="A5" s="3">
        <v>3</v>
      </c>
      <c r="B5" s="87" t="s">
        <v>25</v>
      </c>
      <c r="C5" s="87"/>
      <c r="D5" s="1">
        <f>X17</f>
        <v>2</v>
      </c>
      <c r="E5" s="5">
        <f>Y17</f>
        <v>0</v>
      </c>
      <c r="F5" s="1">
        <f>I4</f>
        <v>2</v>
      </c>
      <c r="G5" s="2">
        <f>H4</f>
        <v>0</v>
      </c>
      <c r="H5" s="7"/>
      <c r="I5" s="8"/>
      <c r="J5" s="1">
        <f>I6</f>
        <v>2</v>
      </c>
      <c r="K5" s="5">
        <f>H6</f>
        <v>0</v>
      </c>
      <c r="L5" s="1">
        <f>F5+D5+J5</f>
        <v>6</v>
      </c>
      <c r="M5" s="2">
        <f>G5+E5+K5</f>
        <v>0</v>
      </c>
      <c r="X5" s="77">
        <f>AC5++AD5+AE5+AF5</f>
        <v>6</v>
      </c>
      <c r="Y5" s="77"/>
      <c r="Z5" s="78" t="s">
        <v>21</v>
      </c>
      <c r="AA5" s="78"/>
      <c r="AC5">
        <f>IF(D5&gt;E5,2,IF(D5=E5,0,1))</f>
        <v>2</v>
      </c>
      <c r="AD5">
        <f>IF(F5&gt;G5,2,IF(F5=G5,0,1))</f>
        <v>2</v>
      </c>
      <c r="AE5">
        <f>IF(H5&gt;I5,2,IF(H5=I5,0,1))</f>
        <v>0</v>
      </c>
      <c r="AF5">
        <f>IF(J5&gt;K5,2,IF(J5=K5,0,1))</f>
        <v>2</v>
      </c>
    </row>
    <row r="6" spans="1:32" x14ac:dyDescent="0.25">
      <c r="A6" s="3">
        <v>4</v>
      </c>
      <c r="B6" s="87" t="s">
        <v>31</v>
      </c>
      <c r="C6" s="87"/>
      <c r="D6" s="1">
        <f>K3</f>
        <v>0</v>
      </c>
      <c r="E6" s="5">
        <f>J3</f>
        <v>2</v>
      </c>
      <c r="F6" s="1">
        <f>K4</f>
        <v>2</v>
      </c>
      <c r="G6" s="2">
        <f>J4</f>
        <v>0</v>
      </c>
      <c r="H6" s="1">
        <f>X14</f>
        <v>0</v>
      </c>
      <c r="I6" s="2">
        <f>Y14</f>
        <v>2</v>
      </c>
      <c r="J6" s="7"/>
      <c r="K6" s="11"/>
      <c r="L6" s="1">
        <f>F6+H6+D6</f>
        <v>2</v>
      </c>
      <c r="M6" s="2">
        <f>G6+I6+E6</f>
        <v>4</v>
      </c>
      <c r="X6" s="77">
        <f>AC6++AD6+AE6+AF6</f>
        <v>4</v>
      </c>
      <c r="Y6" s="77"/>
      <c r="Z6" s="78"/>
      <c r="AA6" s="78"/>
      <c r="AC6">
        <f>IF(D6&gt;E6,2,IF(D6=E6,0,1))</f>
        <v>1</v>
      </c>
      <c r="AD6">
        <f>IF(F6&gt;G6,2,IF(F6=G6,0,1))</f>
        <v>2</v>
      </c>
      <c r="AE6">
        <f>IF(H6&gt;I6,2,IF(H6=I6,0,1))</f>
        <v>1</v>
      </c>
      <c r="AF6">
        <f>IF(J6&gt;K6,2,IF(J6=K6,0,1))</f>
        <v>0</v>
      </c>
    </row>
    <row r="7" spans="1:32" hidden="1" x14ac:dyDescent="0.25"/>
    <row r="8" spans="1:32" hidden="1" x14ac:dyDescent="0.25"/>
    <row r="9" spans="1:32" hidden="1" x14ac:dyDescent="0.25"/>
    <row r="10" spans="1:32" x14ac:dyDescent="0.25"/>
    <row r="11" spans="1:32" ht="9.9499999999999993" customHeight="1" x14ac:dyDescent="0.2">
      <c r="B11" s="4" t="s">
        <v>3</v>
      </c>
      <c r="C11" s="4" t="s">
        <v>3</v>
      </c>
      <c r="D11" s="79" t="s">
        <v>7</v>
      </c>
      <c r="E11" s="79"/>
      <c r="F11" s="79" t="s">
        <v>8</v>
      </c>
      <c r="G11" s="79"/>
      <c r="H11" s="79" t="s">
        <v>9</v>
      </c>
      <c r="I11" s="79"/>
      <c r="J11" s="79" t="s">
        <v>10</v>
      </c>
      <c r="K11" s="79"/>
      <c r="L11" s="79" t="s">
        <v>11</v>
      </c>
      <c r="M11" s="79"/>
      <c r="N11" s="14" t="s">
        <v>12</v>
      </c>
      <c r="O11" s="14"/>
      <c r="P11" s="14"/>
      <c r="Q11" s="14"/>
      <c r="R11" s="14" t="s">
        <v>13</v>
      </c>
      <c r="S11" s="14" t="s">
        <v>14</v>
      </c>
      <c r="T11" s="14"/>
      <c r="U11" s="14"/>
      <c r="V11" s="14"/>
      <c r="W11" s="14" t="s">
        <v>15</v>
      </c>
      <c r="X11" s="80" t="s">
        <v>16</v>
      </c>
      <c r="Y11" s="81"/>
    </row>
    <row r="12" spans="1:32" ht="9.9499999999999993" customHeight="1" x14ac:dyDescent="0.2">
      <c r="A12" s="69" t="s">
        <v>4</v>
      </c>
      <c r="B12" s="12" t="str">
        <f>B3</f>
        <v>Nina Planinšek, Črešnjevec</v>
      </c>
      <c r="C12" s="12" t="str">
        <f>B6</f>
        <v>Nina Podgrajšek, Črešnjevec</v>
      </c>
      <c r="D12" s="15">
        <v>11</v>
      </c>
      <c r="E12" s="16">
        <v>3</v>
      </c>
      <c r="F12" s="17">
        <v>11</v>
      </c>
      <c r="G12" s="16">
        <v>5</v>
      </c>
      <c r="H12" s="17"/>
      <c r="I12" s="16"/>
      <c r="J12" s="17"/>
      <c r="K12" s="16"/>
      <c r="L12" s="17"/>
      <c r="M12" s="16"/>
      <c r="N12" s="18">
        <f t="shared" ref="N12:N17" si="0">IF(D12&gt;E12,1,0)</f>
        <v>1</v>
      </c>
      <c r="O12" s="18">
        <f t="shared" ref="O12:O17" si="1">IF(F12&gt;G12,1,0)</f>
        <v>1</v>
      </c>
      <c r="P12" s="18">
        <f t="shared" ref="P12:P17" si="2">IF(H12&gt;I12,1,0)</f>
        <v>0</v>
      </c>
      <c r="Q12" s="18">
        <f t="shared" ref="Q12:Q17" si="3">IF(J12&gt;K12,1,0)</f>
        <v>0</v>
      </c>
      <c r="R12" s="18">
        <f t="shared" ref="R12:R17" si="4">IF(L12&gt;M12,1,0)</f>
        <v>0</v>
      </c>
      <c r="S12" s="14">
        <f t="shared" ref="S12:S17" si="5">IF(D12&lt;E12,1,0)</f>
        <v>0</v>
      </c>
      <c r="T12" s="14">
        <f t="shared" ref="T12:T17" si="6">IF(F12&lt;G12,1,0)</f>
        <v>0</v>
      </c>
      <c r="U12" s="14">
        <f t="shared" ref="U12:U17" si="7">IF(H12&lt;I12,1,0)</f>
        <v>0</v>
      </c>
      <c r="V12" s="14">
        <f t="shared" ref="V12:V17" si="8">IF(J12&lt;K12,1,0)</f>
        <v>0</v>
      </c>
      <c r="W12" s="14">
        <f t="shared" ref="W12:W17" si="9">IF(L12&lt;M12,1,0)</f>
        <v>0</v>
      </c>
      <c r="X12" s="13">
        <f t="shared" ref="X12:X17" si="10">N12+O12+P12+Q12+R12</f>
        <v>2</v>
      </c>
      <c r="Y12" s="19">
        <f t="shared" ref="Y12:Y17" si="11">S12+T12+U12+V12+W12</f>
        <v>0</v>
      </c>
    </row>
    <row r="13" spans="1:32" ht="9.9499999999999993" customHeight="1" x14ac:dyDescent="0.2">
      <c r="A13" s="70"/>
      <c r="B13" s="12" t="str">
        <f>B4</f>
        <v>Katja Bezjak, LV</v>
      </c>
      <c r="C13" s="12" t="str">
        <f>B5</f>
        <v>Nika Belaj, Cirkovce</v>
      </c>
      <c r="D13" s="17">
        <v>1</v>
      </c>
      <c r="E13" s="16">
        <v>11</v>
      </c>
      <c r="F13" s="15">
        <v>6</v>
      </c>
      <c r="G13" s="15">
        <v>11</v>
      </c>
      <c r="H13" s="17"/>
      <c r="I13" s="16"/>
      <c r="J13" s="15"/>
      <c r="K13" s="15"/>
      <c r="L13" s="17"/>
      <c r="M13" s="16"/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0</v>
      </c>
      <c r="R13" s="18">
        <f t="shared" si="4"/>
        <v>0</v>
      </c>
      <c r="S13" s="14">
        <f t="shared" si="5"/>
        <v>1</v>
      </c>
      <c r="T13" s="14">
        <f t="shared" si="6"/>
        <v>1</v>
      </c>
      <c r="U13" s="14">
        <f t="shared" si="7"/>
        <v>0</v>
      </c>
      <c r="V13" s="14">
        <f t="shared" si="8"/>
        <v>0</v>
      </c>
      <c r="W13" s="14">
        <f t="shared" si="9"/>
        <v>0</v>
      </c>
      <c r="X13" s="20">
        <f t="shared" si="10"/>
        <v>0</v>
      </c>
      <c r="Y13" s="21">
        <f t="shared" si="11"/>
        <v>2</v>
      </c>
    </row>
    <row r="14" spans="1:32" ht="9.9499999999999993" customHeight="1" x14ac:dyDescent="0.2">
      <c r="A14" s="71" t="s">
        <v>5</v>
      </c>
      <c r="B14" s="12" t="str">
        <f>B6</f>
        <v>Nina Podgrajšek, Črešnjevec</v>
      </c>
      <c r="C14" s="12" t="str">
        <f>B5</f>
        <v>Nika Belaj, Cirkovce</v>
      </c>
      <c r="D14" s="17">
        <v>1</v>
      </c>
      <c r="E14" s="16">
        <v>11</v>
      </c>
      <c r="F14" s="15">
        <v>6</v>
      </c>
      <c r="G14" s="15">
        <v>11</v>
      </c>
      <c r="H14" s="17"/>
      <c r="I14" s="16"/>
      <c r="J14" s="15"/>
      <c r="K14" s="15"/>
      <c r="L14" s="17"/>
      <c r="M14" s="16"/>
      <c r="N14" s="18">
        <f t="shared" si="0"/>
        <v>0</v>
      </c>
      <c r="O14" s="18">
        <f t="shared" si="1"/>
        <v>0</v>
      </c>
      <c r="P14" s="18">
        <f t="shared" si="2"/>
        <v>0</v>
      </c>
      <c r="Q14" s="18">
        <f t="shared" si="3"/>
        <v>0</v>
      </c>
      <c r="R14" s="18">
        <f t="shared" si="4"/>
        <v>0</v>
      </c>
      <c r="S14" s="14">
        <f t="shared" si="5"/>
        <v>1</v>
      </c>
      <c r="T14" s="14">
        <f t="shared" si="6"/>
        <v>1</v>
      </c>
      <c r="U14" s="14">
        <f t="shared" si="7"/>
        <v>0</v>
      </c>
      <c r="V14" s="14">
        <f t="shared" si="8"/>
        <v>0</v>
      </c>
      <c r="W14" s="14">
        <f t="shared" si="9"/>
        <v>0</v>
      </c>
      <c r="X14" s="13">
        <f t="shared" si="10"/>
        <v>0</v>
      </c>
      <c r="Y14" s="19">
        <f t="shared" si="11"/>
        <v>2</v>
      </c>
    </row>
    <row r="15" spans="1:32" ht="9.9499999999999993" customHeight="1" x14ac:dyDescent="0.2">
      <c r="A15" s="72"/>
      <c r="B15" s="12" t="str">
        <f>B3</f>
        <v>Nina Planinšek, Črešnjevec</v>
      </c>
      <c r="C15" s="12" t="str">
        <f>B4</f>
        <v>Katja Bezjak, LV</v>
      </c>
      <c r="D15" s="17">
        <v>11</v>
      </c>
      <c r="E15" s="16">
        <v>6</v>
      </c>
      <c r="F15" s="15">
        <v>11</v>
      </c>
      <c r="G15" s="15">
        <v>7</v>
      </c>
      <c r="H15" s="17"/>
      <c r="I15" s="16"/>
      <c r="J15" s="15"/>
      <c r="K15" s="15"/>
      <c r="L15" s="17"/>
      <c r="M15" s="16"/>
      <c r="N15" s="18">
        <f t="shared" si="0"/>
        <v>1</v>
      </c>
      <c r="O15" s="18">
        <f t="shared" si="1"/>
        <v>1</v>
      </c>
      <c r="P15" s="18">
        <f t="shared" si="2"/>
        <v>0</v>
      </c>
      <c r="Q15" s="18">
        <f t="shared" si="3"/>
        <v>0</v>
      </c>
      <c r="R15" s="18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4">
        <f t="shared" si="8"/>
        <v>0</v>
      </c>
      <c r="W15" s="14">
        <f t="shared" si="9"/>
        <v>0</v>
      </c>
      <c r="X15" s="20">
        <f t="shared" si="10"/>
        <v>2</v>
      </c>
      <c r="Y15" s="21">
        <f t="shared" si="11"/>
        <v>0</v>
      </c>
    </row>
    <row r="16" spans="1:32" ht="9.9499999999999993" customHeight="1" x14ac:dyDescent="0.2">
      <c r="A16" s="73" t="s">
        <v>6</v>
      </c>
      <c r="B16" s="12" t="str">
        <f>B4</f>
        <v>Katja Bezjak, LV</v>
      </c>
      <c r="C16" s="12" t="str">
        <f>B6</f>
        <v>Nina Podgrajšek, Črešnjevec</v>
      </c>
      <c r="D16" s="17">
        <v>10</v>
      </c>
      <c r="E16" s="16">
        <v>12</v>
      </c>
      <c r="F16" s="15">
        <v>7</v>
      </c>
      <c r="G16" s="15">
        <v>11</v>
      </c>
      <c r="H16" s="17"/>
      <c r="I16" s="16"/>
      <c r="J16" s="15"/>
      <c r="K16" s="15"/>
      <c r="L16" s="17"/>
      <c r="M16" s="16"/>
      <c r="N16" s="18">
        <f t="shared" si="0"/>
        <v>0</v>
      </c>
      <c r="O16" s="18">
        <f t="shared" si="1"/>
        <v>0</v>
      </c>
      <c r="P16" s="18">
        <f t="shared" si="2"/>
        <v>0</v>
      </c>
      <c r="Q16" s="18">
        <f t="shared" si="3"/>
        <v>0</v>
      </c>
      <c r="R16" s="18">
        <f t="shared" si="4"/>
        <v>0</v>
      </c>
      <c r="S16" s="14">
        <f t="shared" si="5"/>
        <v>1</v>
      </c>
      <c r="T16" s="14">
        <f t="shared" si="6"/>
        <v>1</v>
      </c>
      <c r="U16" s="14">
        <f t="shared" si="7"/>
        <v>0</v>
      </c>
      <c r="V16" s="14">
        <f t="shared" si="8"/>
        <v>0</v>
      </c>
      <c r="W16" s="14">
        <f t="shared" si="9"/>
        <v>0</v>
      </c>
      <c r="X16" s="13">
        <f t="shared" si="10"/>
        <v>0</v>
      </c>
      <c r="Y16" s="19">
        <f t="shared" si="11"/>
        <v>2</v>
      </c>
    </row>
    <row r="17" spans="1:32" ht="9.9499999999999993" customHeight="1" x14ac:dyDescent="0.2">
      <c r="A17" s="74"/>
      <c r="B17" s="12" t="str">
        <f>B5</f>
        <v>Nika Belaj, Cirkovce</v>
      </c>
      <c r="C17" s="12" t="str">
        <f>B3</f>
        <v>Nina Planinšek, Črešnjevec</v>
      </c>
      <c r="D17" s="17">
        <v>11</v>
      </c>
      <c r="E17" s="16">
        <v>7</v>
      </c>
      <c r="F17" s="15">
        <v>11</v>
      </c>
      <c r="G17" s="15">
        <v>2</v>
      </c>
      <c r="H17" s="17"/>
      <c r="I17" s="16"/>
      <c r="J17" s="15"/>
      <c r="K17" s="15"/>
      <c r="L17" s="17"/>
      <c r="M17" s="16"/>
      <c r="N17" s="18">
        <f t="shared" si="0"/>
        <v>1</v>
      </c>
      <c r="O17" s="18">
        <f t="shared" si="1"/>
        <v>1</v>
      </c>
      <c r="P17" s="18">
        <f t="shared" si="2"/>
        <v>0</v>
      </c>
      <c r="Q17" s="18">
        <f t="shared" si="3"/>
        <v>0</v>
      </c>
      <c r="R17" s="18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0</v>
      </c>
      <c r="V17" s="14">
        <f t="shared" si="8"/>
        <v>0</v>
      </c>
      <c r="W17" s="14">
        <f t="shared" si="9"/>
        <v>0</v>
      </c>
      <c r="X17" s="22">
        <f t="shared" si="10"/>
        <v>2</v>
      </c>
      <c r="Y17" s="23">
        <f t="shared" si="11"/>
        <v>0</v>
      </c>
    </row>
    <row r="18" spans="1:32" x14ac:dyDescent="0.25"/>
    <row r="19" spans="1:32" x14ac:dyDescent="0.25"/>
    <row r="20" spans="1:32" x14ac:dyDescent="0.25">
      <c r="B20" s="25" t="s">
        <v>20</v>
      </c>
      <c r="C20" s="26" t="s">
        <v>30</v>
      </c>
    </row>
    <row r="21" spans="1:32" ht="12.75" x14ac:dyDescent="0.2">
      <c r="A21" s="3" t="s">
        <v>0</v>
      </c>
      <c r="B21" s="84" t="s">
        <v>3</v>
      </c>
      <c r="C21" s="84"/>
      <c r="D21" s="83">
        <v>1</v>
      </c>
      <c r="E21" s="83"/>
      <c r="F21" s="83">
        <v>2</v>
      </c>
      <c r="G21" s="83"/>
      <c r="H21" s="83">
        <v>3</v>
      </c>
      <c r="I21" s="83"/>
      <c r="J21" s="83">
        <v>4</v>
      </c>
      <c r="K21" s="83"/>
      <c r="L21" s="85" t="s">
        <v>2</v>
      </c>
      <c r="M21" s="86"/>
      <c r="X21" s="82" t="s">
        <v>1</v>
      </c>
      <c r="Y21" s="82"/>
      <c r="Z21" s="82" t="s">
        <v>17</v>
      </c>
      <c r="AA21" s="82"/>
      <c r="AC21" t="s">
        <v>18</v>
      </c>
      <c r="AF21" t="s">
        <v>19</v>
      </c>
    </row>
    <row r="22" spans="1:32" x14ac:dyDescent="0.25">
      <c r="A22" s="3">
        <v>1</v>
      </c>
      <c r="B22" s="87" t="s">
        <v>26</v>
      </c>
      <c r="C22" s="75"/>
      <c r="D22" s="7"/>
      <c r="E22" s="8"/>
      <c r="F22" s="5">
        <f>X34</f>
        <v>2</v>
      </c>
      <c r="G22" s="2">
        <f>Y34</f>
        <v>0</v>
      </c>
      <c r="H22" s="1">
        <f>E24</f>
        <v>2</v>
      </c>
      <c r="I22" s="2">
        <f>D24</f>
        <v>0</v>
      </c>
      <c r="J22" s="1">
        <f>X31</f>
        <v>1</v>
      </c>
      <c r="K22" s="5">
        <f>Y31</f>
        <v>2</v>
      </c>
      <c r="L22" s="1">
        <f>F22+H22+J22</f>
        <v>5</v>
      </c>
      <c r="M22" s="2">
        <f>G22+I22+K22</f>
        <v>2</v>
      </c>
      <c r="X22" s="77">
        <f>AC22++AD22+AE22+AF22</f>
        <v>5</v>
      </c>
      <c r="Y22" s="77"/>
      <c r="Z22" s="78" t="s">
        <v>22</v>
      </c>
      <c r="AA22" s="78"/>
      <c r="AC22">
        <f>IF(D22&gt;E22,2,IF(D22=E22,0,1))</f>
        <v>0</v>
      </c>
      <c r="AD22">
        <f>IF(F22&gt;G22,2,IF(F22=G22,0,1))</f>
        <v>2</v>
      </c>
      <c r="AE22">
        <f>IF(H22&gt;I22,2,IF(H22=I22,0,1))</f>
        <v>2</v>
      </c>
      <c r="AF22">
        <f>IF(J22&gt;K22,2,IF(J22=K22,0,1))</f>
        <v>1</v>
      </c>
    </row>
    <row r="23" spans="1:32" x14ac:dyDescent="0.25">
      <c r="A23" s="3">
        <v>2</v>
      </c>
      <c r="B23" s="87" t="s">
        <v>33</v>
      </c>
      <c r="C23" s="87"/>
      <c r="D23" s="9">
        <f>G22</f>
        <v>0</v>
      </c>
      <c r="E23" s="10">
        <f>F22</f>
        <v>2</v>
      </c>
      <c r="F23" s="7"/>
      <c r="G23" s="8"/>
      <c r="H23" s="1">
        <f>X32</f>
        <v>2</v>
      </c>
      <c r="I23" s="2">
        <f>Y32</f>
        <v>0</v>
      </c>
      <c r="J23" s="1">
        <f>X35</f>
        <v>0</v>
      </c>
      <c r="K23" s="5">
        <f>Y35</f>
        <v>2</v>
      </c>
      <c r="L23" s="1">
        <f>D23+H23+J23</f>
        <v>2</v>
      </c>
      <c r="M23" s="2">
        <f>E23+I23+K23</f>
        <v>4</v>
      </c>
      <c r="X23" s="77">
        <f>AC23++AD23+AE23+AF23</f>
        <v>4</v>
      </c>
      <c r="Y23" s="77"/>
      <c r="Z23" s="78" t="s">
        <v>23</v>
      </c>
      <c r="AA23" s="78"/>
      <c r="AC23">
        <f>IF(D23&gt;E23,2,IF(D23=E23,0,1))</f>
        <v>1</v>
      </c>
      <c r="AD23">
        <f>IF(F23&gt;G23,2,IF(F23=G23,0,1))</f>
        <v>0</v>
      </c>
      <c r="AE23">
        <f>IF(H23&gt;I23,2,IF(H23=I23,0,1))</f>
        <v>2</v>
      </c>
      <c r="AF23">
        <f>IF(J23&gt;K23,2,IF(J23=K23,0,1))</f>
        <v>1</v>
      </c>
    </row>
    <row r="24" spans="1:32" x14ac:dyDescent="0.25">
      <c r="A24" s="3">
        <v>3</v>
      </c>
      <c r="B24" s="87" t="s">
        <v>27</v>
      </c>
      <c r="C24" s="75"/>
      <c r="D24" s="1">
        <f>X36</f>
        <v>0</v>
      </c>
      <c r="E24" s="5">
        <f>Y36</f>
        <v>2</v>
      </c>
      <c r="F24" s="1">
        <f>I23</f>
        <v>0</v>
      </c>
      <c r="G24" s="2">
        <f>H23</f>
        <v>2</v>
      </c>
      <c r="H24" s="7"/>
      <c r="I24" s="8"/>
      <c r="J24" s="1">
        <f>I25</f>
        <v>0</v>
      </c>
      <c r="K24" s="5">
        <f>H25</f>
        <v>2</v>
      </c>
      <c r="L24" s="1">
        <f>F24+D24+J24</f>
        <v>0</v>
      </c>
      <c r="M24" s="2">
        <f>G24+E24+K24</f>
        <v>6</v>
      </c>
      <c r="X24" s="77">
        <f>AC24++AD24+AE24+AF24</f>
        <v>3</v>
      </c>
      <c r="Y24" s="77"/>
      <c r="Z24" s="78" t="s">
        <v>24</v>
      </c>
      <c r="AA24" s="78"/>
      <c r="AC24">
        <f>IF(D24&gt;E24,2,IF(D24=E24,0,1))</f>
        <v>1</v>
      </c>
      <c r="AD24">
        <f>IF(F24&gt;G24,2,IF(F24=G24,0,1))</f>
        <v>1</v>
      </c>
      <c r="AE24">
        <f>IF(H24&gt;I24,2,IF(H24=I24,0,1))</f>
        <v>0</v>
      </c>
      <c r="AF24">
        <f>IF(J24&gt;K24,2,IF(J24=K24,0,1))</f>
        <v>1</v>
      </c>
    </row>
    <row r="25" spans="1:32" x14ac:dyDescent="0.25">
      <c r="A25" s="3">
        <v>4</v>
      </c>
      <c r="B25" s="87" t="s">
        <v>34</v>
      </c>
      <c r="C25" s="87"/>
      <c r="D25" s="1">
        <f>K22</f>
        <v>2</v>
      </c>
      <c r="E25" s="5">
        <f>J22</f>
        <v>1</v>
      </c>
      <c r="F25" s="1">
        <f>K23</f>
        <v>2</v>
      </c>
      <c r="G25" s="2">
        <f>J23</f>
        <v>0</v>
      </c>
      <c r="H25" s="1">
        <f>X33</f>
        <v>2</v>
      </c>
      <c r="I25" s="2">
        <f>Y33</f>
        <v>0</v>
      </c>
      <c r="J25" s="7"/>
      <c r="K25" s="11"/>
      <c r="L25" s="1">
        <f>F25+H25+D25</f>
        <v>6</v>
      </c>
      <c r="M25" s="2">
        <f>G25+I25+E25</f>
        <v>1</v>
      </c>
      <c r="X25" s="77">
        <f>AC25++AD25+AE25+AF25</f>
        <v>6</v>
      </c>
      <c r="Y25" s="77"/>
      <c r="Z25" s="78" t="s">
        <v>21</v>
      </c>
      <c r="AA25" s="78"/>
      <c r="AC25">
        <f>IF(D25&gt;E25,2,IF(D25=E25,0,1))</f>
        <v>2</v>
      </c>
      <c r="AD25">
        <f>IF(F25&gt;G25,2,IF(F25=G25,0,1))</f>
        <v>2</v>
      </c>
      <c r="AE25">
        <f>IF(H25&gt;I25,2,IF(H25=I25,0,1))</f>
        <v>2</v>
      </c>
      <c r="AF25">
        <f>IF(J25&gt;K25,2,IF(J25=K25,0,1))</f>
        <v>0</v>
      </c>
    </row>
    <row r="26" spans="1:32" hidden="1" x14ac:dyDescent="0.25"/>
    <row r="27" spans="1:32" hidden="1" x14ac:dyDescent="0.25"/>
    <row r="28" spans="1:32" hidden="1" x14ac:dyDescent="0.25"/>
    <row r="29" spans="1:32" x14ac:dyDescent="0.25"/>
    <row r="30" spans="1:32" ht="9.9499999999999993" customHeight="1" x14ac:dyDescent="0.2">
      <c r="B30" s="4" t="s">
        <v>3</v>
      </c>
      <c r="C30" s="4" t="s">
        <v>3</v>
      </c>
      <c r="D30" s="79" t="s">
        <v>7</v>
      </c>
      <c r="E30" s="79"/>
      <c r="F30" s="79" t="s">
        <v>8</v>
      </c>
      <c r="G30" s="79"/>
      <c r="H30" s="79" t="s">
        <v>9</v>
      </c>
      <c r="I30" s="79"/>
      <c r="J30" s="79" t="s">
        <v>10</v>
      </c>
      <c r="K30" s="79"/>
      <c r="L30" s="79" t="s">
        <v>11</v>
      </c>
      <c r="M30" s="79"/>
      <c r="N30" s="14" t="s">
        <v>12</v>
      </c>
      <c r="O30" s="14"/>
      <c r="P30" s="14"/>
      <c r="Q30" s="14"/>
      <c r="R30" s="14" t="s">
        <v>13</v>
      </c>
      <c r="S30" s="14" t="s">
        <v>14</v>
      </c>
      <c r="T30" s="14"/>
      <c r="U30" s="14"/>
      <c r="V30" s="14"/>
      <c r="W30" s="14" t="s">
        <v>15</v>
      </c>
      <c r="X30" s="80" t="s">
        <v>16</v>
      </c>
      <c r="Y30" s="81"/>
    </row>
    <row r="31" spans="1:32" ht="9.9499999999999993" customHeight="1" x14ac:dyDescent="0.2">
      <c r="A31" s="69" t="s">
        <v>4</v>
      </c>
      <c r="B31" s="12" t="str">
        <f>B22</f>
        <v>Ina Unger, Cirkovce</v>
      </c>
      <c r="C31" s="12" t="str">
        <f>B25</f>
        <v>Iva Unger, Cirkovce</v>
      </c>
      <c r="D31" s="15">
        <v>11</v>
      </c>
      <c r="E31" s="16">
        <v>8</v>
      </c>
      <c r="F31" s="17">
        <v>3</v>
      </c>
      <c r="G31" s="16">
        <v>11</v>
      </c>
      <c r="H31" s="17">
        <v>10</v>
      </c>
      <c r="I31" s="16">
        <v>12</v>
      </c>
      <c r="J31" s="17"/>
      <c r="K31" s="16"/>
      <c r="L31" s="17"/>
      <c r="M31" s="16"/>
      <c r="N31" s="18">
        <f t="shared" ref="N31:N36" si="12">IF(D31&gt;E31,1,0)</f>
        <v>1</v>
      </c>
      <c r="O31" s="18">
        <f t="shared" ref="O31:O36" si="13">IF(F31&gt;G31,1,0)</f>
        <v>0</v>
      </c>
      <c r="P31" s="18">
        <f t="shared" ref="P31:P36" si="14">IF(H31&gt;I31,1,0)</f>
        <v>0</v>
      </c>
      <c r="Q31" s="18">
        <f t="shared" ref="Q31:Q36" si="15">IF(J31&gt;K31,1,0)</f>
        <v>0</v>
      </c>
      <c r="R31" s="18">
        <f t="shared" ref="R31:R36" si="16">IF(L31&gt;M31,1,0)</f>
        <v>0</v>
      </c>
      <c r="S31" s="14">
        <f t="shared" ref="S31:S36" si="17">IF(D31&lt;E31,1,0)</f>
        <v>0</v>
      </c>
      <c r="T31" s="14">
        <f t="shared" ref="T31:T36" si="18">IF(F31&lt;G31,1,0)</f>
        <v>1</v>
      </c>
      <c r="U31" s="14">
        <f t="shared" ref="U31:U36" si="19">IF(H31&lt;I31,1,0)</f>
        <v>1</v>
      </c>
      <c r="V31" s="14">
        <f t="shared" ref="V31:V36" si="20">IF(J31&lt;K31,1,0)</f>
        <v>0</v>
      </c>
      <c r="W31" s="14">
        <f t="shared" ref="W31:W36" si="21">IF(L31&lt;M31,1,0)</f>
        <v>0</v>
      </c>
      <c r="X31" s="13">
        <f t="shared" ref="X31:X36" si="22">N31+O31+P31+Q31+R31</f>
        <v>1</v>
      </c>
      <c r="Y31" s="19">
        <f t="shared" ref="Y31:Y36" si="23">S31+T31+U31+V31+W31</f>
        <v>2</v>
      </c>
    </row>
    <row r="32" spans="1:32" ht="9.9499999999999993" customHeight="1" x14ac:dyDescent="0.2">
      <c r="A32" s="70"/>
      <c r="B32" s="12" t="str">
        <f>B23</f>
        <v>Neli Hofman, LV</v>
      </c>
      <c r="C32" s="12" t="str">
        <f>B24</f>
        <v>Mateja Zotler, Črešnjevec</v>
      </c>
      <c r="D32" s="17">
        <v>12</v>
      </c>
      <c r="E32" s="16">
        <v>10</v>
      </c>
      <c r="F32" s="15">
        <v>11</v>
      </c>
      <c r="G32" s="15">
        <v>9</v>
      </c>
      <c r="H32" s="17"/>
      <c r="I32" s="16"/>
      <c r="J32" s="15"/>
      <c r="K32" s="15"/>
      <c r="L32" s="17"/>
      <c r="M32" s="16"/>
      <c r="N32" s="18">
        <f t="shared" si="12"/>
        <v>1</v>
      </c>
      <c r="O32" s="18">
        <f t="shared" si="13"/>
        <v>1</v>
      </c>
      <c r="P32" s="18">
        <f t="shared" si="14"/>
        <v>0</v>
      </c>
      <c r="Q32" s="18">
        <f t="shared" si="15"/>
        <v>0</v>
      </c>
      <c r="R32" s="18">
        <f t="shared" si="16"/>
        <v>0</v>
      </c>
      <c r="S32" s="14">
        <f t="shared" si="17"/>
        <v>0</v>
      </c>
      <c r="T32" s="14">
        <f t="shared" si="18"/>
        <v>0</v>
      </c>
      <c r="U32" s="14">
        <f t="shared" si="19"/>
        <v>0</v>
      </c>
      <c r="V32" s="14">
        <f t="shared" si="20"/>
        <v>0</v>
      </c>
      <c r="W32" s="14">
        <f t="shared" si="21"/>
        <v>0</v>
      </c>
      <c r="X32" s="20">
        <f t="shared" si="22"/>
        <v>2</v>
      </c>
      <c r="Y32" s="21">
        <f t="shared" si="23"/>
        <v>0</v>
      </c>
    </row>
    <row r="33" spans="1:32" ht="9.9499999999999993" customHeight="1" x14ac:dyDescent="0.2">
      <c r="A33" s="71" t="s">
        <v>5</v>
      </c>
      <c r="B33" s="12" t="str">
        <f>B25</f>
        <v>Iva Unger, Cirkovce</v>
      </c>
      <c r="C33" s="12" t="str">
        <f>B24</f>
        <v>Mateja Zotler, Črešnjevec</v>
      </c>
      <c r="D33" s="17">
        <v>11</v>
      </c>
      <c r="E33" s="16">
        <v>5</v>
      </c>
      <c r="F33" s="15">
        <v>11</v>
      </c>
      <c r="G33" s="15">
        <v>3</v>
      </c>
      <c r="H33" s="17"/>
      <c r="I33" s="16"/>
      <c r="J33" s="15"/>
      <c r="K33" s="15"/>
      <c r="L33" s="17"/>
      <c r="M33" s="16"/>
      <c r="N33" s="18">
        <f t="shared" si="12"/>
        <v>1</v>
      </c>
      <c r="O33" s="18">
        <f t="shared" si="13"/>
        <v>1</v>
      </c>
      <c r="P33" s="18">
        <f t="shared" si="14"/>
        <v>0</v>
      </c>
      <c r="Q33" s="18">
        <f t="shared" si="15"/>
        <v>0</v>
      </c>
      <c r="R33" s="18">
        <f t="shared" si="16"/>
        <v>0</v>
      </c>
      <c r="S33" s="14">
        <f t="shared" si="17"/>
        <v>0</v>
      </c>
      <c r="T33" s="14">
        <f t="shared" si="18"/>
        <v>0</v>
      </c>
      <c r="U33" s="14">
        <f t="shared" si="19"/>
        <v>0</v>
      </c>
      <c r="V33" s="14">
        <f t="shared" si="20"/>
        <v>0</v>
      </c>
      <c r="W33" s="14">
        <f t="shared" si="21"/>
        <v>0</v>
      </c>
      <c r="X33" s="13">
        <f t="shared" si="22"/>
        <v>2</v>
      </c>
      <c r="Y33" s="19">
        <f t="shared" si="23"/>
        <v>0</v>
      </c>
    </row>
    <row r="34" spans="1:32" ht="9.9499999999999993" customHeight="1" x14ac:dyDescent="0.2">
      <c r="A34" s="72"/>
      <c r="B34" s="12" t="str">
        <f>B22</f>
        <v>Ina Unger, Cirkovce</v>
      </c>
      <c r="C34" s="12" t="str">
        <f>B23</f>
        <v>Neli Hofman, LV</v>
      </c>
      <c r="D34" s="17">
        <v>11</v>
      </c>
      <c r="E34" s="16">
        <v>1</v>
      </c>
      <c r="F34" s="15">
        <v>11</v>
      </c>
      <c r="G34" s="15">
        <v>7</v>
      </c>
      <c r="H34" s="17"/>
      <c r="I34" s="16"/>
      <c r="J34" s="15"/>
      <c r="K34" s="15"/>
      <c r="L34" s="17"/>
      <c r="M34" s="16"/>
      <c r="N34" s="18">
        <f t="shared" si="12"/>
        <v>1</v>
      </c>
      <c r="O34" s="18">
        <f t="shared" si="13"/>
        <v>1</v>
      </c>
      <c r="P34" s="18">
        <f t="shared" si="14"/>
        <v>0</v>
      </c>
      <c r="Q34" s="18">
        <f t="shared" si="15"/>
        <v>0</v>
      </c>
      <c r="R34" s="18">
        <f t="shared" si="16"/>
        <v>0</v>
      </c>
      <c r="S34" s="14">
        <f t="shared" si="17"/>
        <v>0</v>
      </c>
      <c r="T34" s="14">
        <f t="shared" si="18"/>
        <v>0</v>
      </c>
      <c r="U34" s="14">
        <f t="shared" si="19"/>
        <v>0</v>
      </c>
      <c r="V34" s="14">
        <f t="shared" si="20"/>
        <v>0</v>
      </c>
      <c r="W34" s="14">
        <f t="shared" si="21"/>
        <v>0</v>
      </c>
      <c r="X34" s="20">
        <f t="shared" si="22"/>
        <v>2</v>
      </c>
      <c r="Y34" s="21">
        <f t="shared" si="23"/>
        <v>0</v>
      </c>
    </row>
    <row r="35" spans="1:32" ht="9.9499999999999993" customHeight="1" x14ac:dyDescent="0.2">
      <c r="A35" s="73" t="s">
        <v>6</v>
      </c>
      <c r="B35" s="12" t="str">
        <f>B23</f>
        <v>Neli Hofman, LV</v>
      </c>
      <c r="C35" s="12" t="str">
        <f>B25</f>
        <v>Iva Unger, Cirkovce</v>
      </c>
      <c r="D35" s="17">
        <v>6</v>
      </c>
      <c r="E35" s="16">
        <v>11</v>
      </c>
      <c r="F35" s="15">
        <v>7</v>
      </c>
      <c r="G35" s="15">
        <v>11</v>
      </c>
      <c r="H35" s="17"/>
      <c r="I35" s="16"/>
      <c r="J35" s="15"/>
      <c r="K35" s="15"/>
      <c r="L35" s="17"/>
      <c r="M35" s="16"/>
      <c r="N35" s="18">
        <f t="shared" si="12"/>
        <v>0</v>
      </c>
      <c r="O35" s="18">
        <f t="shared" si="13"/>
        <v>0</v>
      </c>
      <c r="P35" s="18">
        <f t="shared" si="14"/>
        <v>0</v>
      </c>
      <c r="Q35" s="18">
        <f t="shared" si="15"/>
        <v>0</v>
      </c>
      <c r="R35" s="18">
        <f t="shared" si="16"/>
        <v>0</v>
      </c>
      <c r="S35" s="14">
        <f t="shared" si="17"/>
        <v>1</v>
      </c>
      <c r="T35" s="14">
        <f t="shared" si="18"/>
        <v>1</v>
      </c>
      <c r="U35" s="14">
        <f t="shared" si="19"/>
        <v>0</v>
      </c>
      <c r="V35" s="14">
        <f t="shared" si="20"/>
        <v>0</v>
      </c>
      <c r="W35" s="14">
        <f t="shared" si="21"/>
        <v>0</v>
      </c>
      <c r="X35" s="13">
        <f t="shared" si="22"/>
        <v>0</v>
      </c>
      <c r="Y35" s="19">
        <f t="shared" si="23"/>
        <v>2</v>
      </c>
    </row>
    <row r="36" spans="1:32" ht="9.9499999999999993" customHeight="1" x14ac:dyDescent="0.2">
      <c r="A36" s="74"/>
      <c r="B36" s="12" t="str">
        <f>B24</f>
        <v>Mateja Zotler, Črešnjevec</v>
      </c>
      <c r="C36" s="12" t="str">
        <f>B22</f>
        <v>Ina Unger, Cirkovce</v>
      </c>
      <c r="D36" s="17">
        <v>1</v>
      </c>
      <c r="E36" s="16">
        <v>11</v>
      </c>
      <c r="F36" s="15">
        <v>1</v>
      </c>
      <c r="G36" s="15">
        <v>11</v>
      </c>
      <c r="H36" s="17"/>
      <c r="I36" s="16"/>
      <c r="J36" s="15"/>
      <c r="K36" s="15"/>
      <c r="L36" s="17"/>
      <c r="M36" s="16"/>
      <c r="N36" s="18">
        <f t="shared" si="12"/>
        <v>0</v>
      </c>
      <c r="O36" s="18">
        <f t="shared" si="13"/>
        <v>0</v>
      </c>
      <c r="P36" s="18">
        <f t="shared" si="14"/>
        <v>0</v>
      </c>
      <c r="Q36" s="18">
        <f t="shared" si="15"/>
        <v>0</v>
      </c>
      <c r="R36" s="18">
        <f t="shared" si="16"/>
        <v>0</v>
      </c>
      <c r="S36" s="14">
        <f t="shared" si="17"/>
        <v>1</v>
      </c>
      <c r="T36" s="14">
        <f t="shared" si="18"/>
        <v>1</v>
      </c>
      <c r="U36" s="14">
        <f t="shared" si="19"/>
        <v>0</v>
      </c>
      <c r="V36" s="14">
        <f t="shared" si="20"/>
        <v>0</v>
      </c>
      <c r="W36" s="14">
        <f t="shared" si="21"/>
        <v>0</v>
      </c>
      <c r="X36" s="22">
        <f t="shared" si="22"/>
        <v>0</v>
      </c>
      <c r="Y36" s="23">
        <f t="shared" si="23"/>
        <v>2</v>
      </c>
    </row>
    <row r="37" spans="1:32" x14ac:dyDescent="0.25"/>
    <row r="38" spans="1:32" x14ac:dyDescent="0.25"/>
    <row r="39" spans="1:32" x14ac:dyDescent="0.25">
      <c r="B39" s="25" t="s">
        <v>20</v>
      </c>
      <c r="C39" s="24"/>
    </row>
    <row r="40" spans="1:32" ht="12.75" x14ac:dyDescent="0.2">
      <c r="A40" s="3" t="s">
        <v>0</v>
      </c>
      <c r="B40" s="84" t="s">
        <v>3</v>
      </c>
      <c r="C40" s="84"/>
      <c r="D40" s="83">
        <v>1</v>
      </c>
      <c r="E40" s="83"/>
      <c r="F40" s="83">
        <v>2</v>
      </c>
      <c r="G40" s="83"/>
      <c r="H40" s="83">
        <v>3</v>
      </c>
      <c r="I40" s="83"/>
      <c r="J40" s="83">
        <v>4</v>
      </c>
      <c r="K40" s="83"/>
      <c r="L40" s="85" t="s">
        <v>2</v>
      </c>
      <c r="M40" s="86"/>
      <c r="X40" s="82" t="s">
        <v>1</v>
      </c>
      <c r="Y40" s="82"/>
      <c r="Z40" s="82" t="s">
        <v>17</v>
      </c>
      <c r="AA40" s="82"/>
      <c r="AC40" t="s">
        <v>18</v>
      </c>
      <c r="AF40" t="s">
        <v>19</v>
      </c>
    </row>
    <row r="41" spans="1:32" x14ac:dyDescent="0.25">
      <c r="A41" s="3">
        <v>1</v>
      </c>
      <c r="B41" s="87"/>
      <c r="C41" s="75"/>
      <c r="D41" s="7"/>
      <c r="E41" s="8"/>
      <c r="F41" s="5">
        <f>X53</f>
        <v>0</v>
      </c>
      <c r="G41" s="2">
        <f>Y53</f>
        <v>0</v>
      </c>
      <c r="H41" s="1">
        <f>E43</f>
        <v>0</v>
      </c>
      <c r="I41" s="2">
        <f>D43</f>
        <v>0</v>
      </c>
      <c r="J41" s="1">
        <f>X50</f>
        <v>0</v>
      </c>
      <c r="K41" s="5">
        <f>Y50</f>
        <v>0</v>
      </c>
      <c r="L41" s="1">
        <f>F41+H41+J41</f>
        <v>0</v>
      </c>
      <c r="M41" s="2">
        <f>G41+I41+K41</f>
        <v>0</v>
      </c>
      <c r="X41" s="77">
        <f>AC41++AD41+AE41+AF41</f>
        <v>0</v>
      </c>
      <c r="Y41" s="77"/>
      <c r="Z41" s="78"/>
      <c r="AA41" s="78"/>
      <c r="AC41">
        <f>IF(D41&gt;E41,2,IF(D41=E41,0,1))</f>
        <v>0</v>
      </c>
      <c r="AD41">
        <f>IF(F41&gt;G41,2,IF(F41=G41,0,1))</f>
        <v>0</v>
      </c>
      <c r="AE41">
        <f>IF(H41&gt;I41,2,IF(H41=I41,0,1))</f>
        <v>0</v>
      </c>
      <c r="AF41">
        <f>IF(J41&gt;K41,2,IF(J41=K41,0,1))</f>
        <v>0</v>
      </c>
    </row>
    <row r="42" spans="1:32" x14ac:dyDescent="0.25">
      <c r="A42" s="3">
        <v>2</v>
      </c>
      <c r="B42" s="87"/>
      <c r="C42" s="87"/>
      <c r="D42" s="9">
        <f>G41</f>
        <v>0</v>
      </c>
      <c r="E42" s="10">
        <f>F41</f>
        <v>0</v>
      </c>
      <c r="F42" s="7"/>
      <c r="G42" s="8"/>
      <c r="H42" s="1">
        <f>X51</f>
        <v>0</v>
      </c>
      <c r="I42" s="2">
        <f>Y51</f>
        <v>0</v>
      </c>
      <c r="J42" s="1">
        <f>X54</f>
        <v>0</v>
      </c>
      <c r="K42" s="5">
        <f>Y54</f>
        <v>0</v>
      </c>
      <c r="L42" s="1">
        <f>D42+H42+J42</f>
        <v>0</v>
      </c>
      <c r="M42" s="2">
        <f>E42+I42+K42</f>
        <v>0</v>
      </c>
      <c r="X42" s="77">
        <f>AC42++AD42+AE42+AF42</f>
        <v>0</v>
      </c>
      <c r="Y42" s="77"/>
      <c r="Z42" s="78"/>
      <c r="AA42" s="78"/>
      <c r="AC42">
        <f>IF(D42&gt;E42,2,IF(D42=E42,0,1))</f>
        <v>0</v>
      </c>
      <c r="AD42">
        <f>IF(F42&gt;G42,2,IF(F42=G42,0,1))</f>
        <v>0</v>
      </c>
      <c r="AE42">
        <f>IF(H42&gt;I42,2,IF(H42=I42,0,1))</f>
        <v>0</v>
      </c>
      <c r="AF42">
        <f>IF(J42&gt;K42,2,IF(J42=K42,0,1))</f>
        <v>0</v>
      </c>
    </row>
    <row r="43" spans="1:32" x14ac:dyDescent="0.25">
      <c r="A43" s="3">
        <v>3</v>
      </c>
      <c r="B43" s="87"/>
      <c r="C43" s="87"/>
      <c r="D43" s="1">
        <f>X55</f>
        <v>0</v>
      </c>
      <c r="E43" s="5">
        <f>Y55</f>
        <v>0</v>
      </c>
      <c r="F43" s="1">
        <f>I42</f>
        <v>0</v>
      </c>
      <c r="G43" s="2">
        <f>H42</f>
        <v>0</v>
      </c>
      <c r="H43" s="7"/>
      <c r="I43" s="8"/>
      <c r="J43" s="1">
        <f>I44</f>
        <v>0</v>
      </c>
      <c r="K43" s="5">
        <f>H44</f>
        <v>0</v>
      </c>
      <c r="L43" s="1">
        <f>F43+D43+J43</f>
        <v>0</v>
      </c>
      <c r="M43" s="2">
        <f>G43+E43+K43</f>
        <v>0</v>
      </c>
      <c r="X43" s="77">
        <f>AC43++AD43+AE43+AF43</f>
        <v>0</v>
      </c>
      <c r="Y43" s="77"/>
      <c r="Z43" s="78"/>
      <c r="AA43" s="78"/>
      <c r="AC43">
        <f>IF(D43&gt;E43,2,IF(D43=E43,0,1))</f>
        <v>0</v>
      </c>
      <c r="AD43">
        <f>IF(F43&gt;G43,2,IF(F43=G43,0,1))</f>
        <v>0</v>
      </c>
      <c r="AE43">
        <f>IF(H43&gt;I43,2,IF(H43=I43,0,1))</f>
        <v>0</v>
      </c>
      <c r="AF43">
        <f>IF(J43&gt;K43,2,IF(J43=K43,0,1))</f>
        <v>0</v>
      </c>
    </row>
    <row r="44" spans="1:32" x14ac:dyDescent="0.25">
      <c r="A44" s="3">
        <v>4</v>
      </c>
      <c r="B44" s="87"/>
      <c r="C44" s="87"/>
      <c r="D44" s="1">
        <f>K41</f>
        <v>0</v>
      </c>
      <c r="E44" s="5">
        <f>J41</f>
        <v>0</v>
      </c>
      <c r="F44" s="1">
        <f>K42</f>
        <v>0</v>
      </c>
      <c r="G44" s="2">
        <f>J42</f>
        <v>0</v>
      </c>
      <c r="H44" s="1">
        <f>X52</f>
        <v>0</v>
      </c>
      <c r="I44" s="2">
        <f>Y52</f>
        <v>0</v>
      </c>
      <c r="J44" s="7"/>
      <c r="K44" s="11"/>
      <c r="L44" s="1">
        <f>F44+H44+D44</f>
        <v>0</v>
      </c>
      <c r="M44" s="2">
        <f>G44+I44+E44</f>
        <v>0</v>
      </c>
      <c r="X44" s="77">
        <f>AC44++AD44+AE44+AF44</f>
        <v>0</v>
      </c>
      <c r="Y44" s="77"/>
      <c r="Z44" s="78"/>
      <c r="AA44" s="78"/>
      <c r="AC44">
        <f>IF(D44&gt;E44,2,IF(D44=E44,0,1))</f>
        <v>0</v>
      </c>
      <c r="AD44">
        <f>IF(F44&gt;G44,2,IF(F44=G44,0,1))</f>
        <v>0</v>
      </c>
      <c r="AE44">
        <f>IF(H44&gt;I44,2,IF(H44=I44,0,1))</f>
        <v>0</v>
      </c>
      <c r="AF44">
        <f>IF(J44&gt;K44,2,IF(J44=K44,0,1))</f>
        <v>0</v>
      </c>
    </row>
    <row r="45" spans="1:32" hidden="1" x14ac:dyDescent="0.25"/>
    <row r="46" spans="1:32" hidden="1" x14ac:dyDescent="0.25"/>
    <row r="47" spans="1:32" hidden="1" x14ac:dyDescent="0.25"/>
    <row r="48" spans="1:32" x14ac:dyDescent="0.25"/>
    <row r="49" spans="1:32" ht="9.9499999999999993" customHeight="1" x14ac:dyDescent="0.2">
      <c r="B49" s="4" t="s">
        <v>3</v>
      </c>
      <c r="C49" s="4" t="s">
        <v>3</v>
      </c>
      <c r="D49" s="79" t="s">
        <v>7</v>
      </c>
      <c r="E49" s="79"/>
      <c r="F49" s="79" t="s">
        <v>8</v>
      </c>
      <c r="G49" s="79"/>
      <c r="H49" s="79" t="s">
        <v>9</v>
      </c>
      <c r="I49" s="79"/>
      <c r="J49" s="79" t="s">
        <v>10</v>
      </c>
      <c r="K49" s="79"/>
      <c r="L49" s="79" t="s">
        <v>11</v>
      </c>
      <c r="M49" s="79"/>
      <c r="N49" s="14" t="s">
        <v>12</v>
      </c>
      <c r="O49" s="14"/>
      <c r="P49" s="14"/>
      <c r="Q49" s="14"/>
      <c r="R49" s="14" t="s">
        <v>13</v>
      </c>
      <c r="S49" s="14" t="s">
        <v>14</v>
      </c>
      <c r="T49" s="14"/>
      <c r="U49" s="14"/>
      <c r="V49" s="14"/>
      <c r="W49" s="14" t="s">
        <v>15</v>
      </c>
      <c r="X49" s="80" t="s">
        <v>16</v>
      </c>
      <c r="Y49" s="81"/>
    </row>
    <row r="50" spans="1:32" ht="9.9499999999999993" customHeight="1" x14ac:dyDescent="0.2">
      <c r="A50" s="69" t="s">
        <v>4</v>
      </c>
      <c r="B50" s="12">
        <f>B41</f>
        <v>0</v>
      </c>
      <c r="C50" s="12">
        <f>B44</f>
        <v>0</v>
      </c>
      <c r="D50" s="15"/>
      <c r="E50" s="16"/>
      <c r="F50" s="17"/>
      <c r="G50" s="16"/>
      <c r="H50" s="17"/>
      <c r="I50" s="16"/>
      <c r="J50" s="17"/>
      <c r="K50" s="16"/>
      <c r="L50" s="17"/>
      <c r="M50" s="16"/>
      <c r="N50" s="18">
        <f t="shared" ref="N50:N55" si="24">IF(D50&gt;E50,1,0)</f>
        <v>0</v>
      </c>
      <c r="O50" s="18">
        <f t="shared" ref="O50:O55" si="25">IF(F50&gt;G50,1,0)</f>
        <v>0</v>
      </c>
      <c r="P50" s="18">
        <f t="shared" ref="P50:P55" si="26">IF(H50&gt;I50,1,0)</f>
        <v>0</v>
      </c>
      <c r="Q50" s="18">
        <f t="shared" ref="Q50:Q55" si="27">IF(J50&gt;K50,1,0)</f>
        <v>0</v>
      </c>
      <c r="R50" s="18">
        <f t="shared" ref="R50:R55" si="28">IF(L50&gt;M50,1,0)</f>
        <v>0</v>
      </c>
      <c r="S50" s="14">
        <f t="shared" ref="S50:S55" si="29">IF(D50&lt;E50,1,0)</f>
        <v>0</v>
      </c>
      <c r="T50" s="14">
        <f t="shared" ref="T50:T55" si="30">IF(F50&lt;G50,1,0)</f>
        <v>0</v>
      </c>
      <c r="U50" s="14">
        <f t="shared" ref="U50:U55" si="31">IF(H50&lt;I50,1,0)</f>
        <v>0</v>
      </c>
      <c r="V50" s="14">
        <f t="shared" ref="V50:V55" si="32">IF(J50&lt;K50,1,0)</f>
        <v>0</v>
      </c>
      <c r="W50" s="14">
        <f t="shared" ref="W50:W55" si="33">IF(L50&lt;M50,1,0)</f>
        <v>0</v>
      </c>
      <c r="X50" s="13">
        <f t="shared" ref="X50:X55" si="34">N50+O50+P50+Q50+R50</f>
        <v>0</v>
      </c>
      <c r="Y50" s="19">
        <f t="shared" ref="Y50:Y55" si="35">S50+T50+U50+V50+W50</f>
        <v>0</v>
      </c>
    </row>
    <row r="51" spans="1:32" ht="9.9499999999999993" customHeight="1" x14ac:dyDescent="0.2">
      <c r="A51" s="70"/>
      <c r="B51" s="12">
        <f>B42</f>
        <v>0</v>
      </c>
      <c r="C51" s="12">
        <f>B43</f>
        <v>0</v>
      </c>
      <c r="D51" s="17"/>
      <c r="E51" s="16"/>
      <c r="F51" s="15"/>
      <c r="G51" s="15"/>
      <c r="H51" s="17"/>
      <c r="I51" s="16"/>
      <c r="J51" s="15"/>
      <c r="K51" s="15"/>
      <c r="L51" s="17"/>
      <c r="M51" s="16"/>
      <c r="N51" s="18">
        <f t="shared" si="24"/>
        <v>0</v>
      </c>
      <c r="O51" s="18">
        <f t="shared" si="25"/>
        <v>0</v>
      </c>
      <c r="P51" s="18">
        <f t="shared" si="26"/>
        <v>0</v>
      </c>
      <c r="Q51" s="18">
        <f t="shared" si="27"/>
        <v>0</v>
      </c>
      <c r="R51" s="18">
        <f t="shared" si="28"/>
        <v>0</v>
      </c>
      <c r="S51" s="14">
        <f t="shared" si="29"/>
        <v>0</v>
      </c>
      <c r="T51" s="14">
        <f t="shared" si="30"/>
        <v>0</v>
      </c>
      <c r="U51" s="14">
        <f t="shared" si="31"/>
        <v>0</v>
      </c>
      <c r="V51" s="14">
        <f t="shared" si="32"/>
        <v>0</v>
      </c>
      <c r="W51" s="14">
        <f t="shared" si="33"/>
        <v>0</v>
      </c>
      <c r="X51" s="20">
        <f t="shared" si="34"/>
        <v>0</v>
      </c>
      <c r="Y51" s="21">
        <f t="shared" si="35"/>
        <v>0</v>
      </c>
    </row>
    <row r="52" spans="1:32" ht="9.9499999999999993" customHeight="1" x14ac:dyDescent="0.2">
      <c r="A52" s="71" t="s">
        <v>5</v>
      </c>
      <c r="B52" s="12">
        <f>B44</f>
        <v>0</v>
      </c>
      <c r="C52" s="12">
        <f>B43</f>
        <v>0</v>
      </c>
      <c r="D52" s="17"/>
      <c r="E52" s="16"/>
      <c r="F52" s="15"/>
      <c r="G52" s="15"/>
      <c r="H52" s="17"/>
      <c r="I52" s="16"/>
      <c r="J52" s="15"/>
      <c r="K52" s="15"/>
      <c r="L52" s="17"/>
      <c r="M52" s="16"/>
      <c r="N52" s="18">
        <f t="shared" si="24"/>
        <v>0</v>
      </c>
      <c r="O52" s="18">
        <f t="shared" si="25"/>
        <v>0</v>
      </c>
      <c r="P52" s="18">
        <f t="shared" si="26"/>
        <v>0</v>
      </c>
      <c r="Q52" s="18">
        <f t="shared" si="27"/>
        <v>0</v>
      </c>
      <c r="R52" s="18">
        <f t="shared" si="28"/>
        <v>0</v>
      </c>
      <c r="S52" s="14">
        <f t="shared" si="29"/>
        <v>0</v>
      </c>
      <c r="T52" s="14">
        <f t="shared" si="30"/>
        <v>0</v>
      </c>
      <c r="U52" s="14">
        <f t="shared" si="31"/>
        <v>0</v>
      </c>
      <c r="V52" s="14">
        <f t="shared" si="32"/>
        <v>0</v>
      </c>
      <c r="W52" s="14">
        <f t="shared" si="33"/>
        <v>0</v>
      </c>
      <c r="X52" s="13">
        <f t="shared" si="34"/>
        <v>0</v>
      </c>
      <c r="Y52" s="19">
        <f t="shared" si="35"/>
        <v>0</v>
      </c>
    </row>
    <row r="53" spans="1:32" ht="9.9499999999999993" customHeight="1" x14ac:dyDescent="0.2">
      <c r="A53" s="72"/>
      <c r="B53" s="12">
        <f>B41</f>
        <v>0</v>
      </c>
      <c r="C53" s="12">
        <f>B42</f>
        <v>0</v>
      </c>
      <c r="D53" s="17"/>
      <c r="E53" s="16"/>
      <c r="F53" s="15"/>
      <c r="G53" s="15"/>
      <c r="H53" s="17"/>
      <c r="I53" s="16"/>
      <c r="J53" s="15"/>
      <c r="K53" s="15"/>
      <c r="L53" s="17"/>
      <c r="M53" s="16"/>
      <c r="N53" s="18">
        <f t="shared" si="24"/>
        <v>0</v>
      </c>
      <c r="O53" s="18">
        <f t="shared" si="25"/>
        <v>0</v>
      </c>
      <c r="P53" s="18">
        <f t="shared" si="26"/>
        <v>0</v>
      </c>
      <c r="Q53" s="18">
        <f t="shared" si="27"/>
        <v>0</v>
      </c>
      <c r="R53" s="18">
        <f t="shared" si="28"/>
        <v>0</v>
      </c>
      <c r="S53" s="14">
        <f t="shared" si="29"/>
        <v>0</v>
      </c>
      <c r="T53" s="14">
        <f t="shared" si="30"/>
        <v>0</v>
      </c>
      <c r="U53" s="14">
        <f t="shared" si="31"/>
        <v>0</v>
      </c>
      <c r="V53" s="14">
        <f t="shared" si="32"/>
        <v>0</v>
      </c>
      <c r="W53" s="14">
        <f t="shared" si="33"/>
        <v>0</v>
      </c>
      <c r="X53" s="20">
        <f t="shared" si="34"/>
        <v>0</v>
      </c>
      <c r="Y53" s="21">
        <f t="shared" si="35"/>
        <v>0</v>
      </c>
    </row>
    <row r="54" spans="1:32" ht="9.9499999999999993" customHeight="1" x14ac:dyDescent="0.2">
      <c r="A54" s="73" t="s">
        <v>6</v>
      </c>
      <c r="B54" s="12">
        <f>B42</f>
        <v>0</v>
      </c>
      <c r="C54" s="12">
        <f>B44</f>
        <v>0</v>
      </c>
      <c r="D54" s="17"/>
      <c r="E54" s="16"/>
      <c r="F54" s="15"/>
      <c r="G54" s="15"/>
      <c r="H54" s="17"/>
      <c r="I54" s="16"/>
      <c r="J54" s="15"/>
      <c r="K54" s="15"/>
      <c r="L54" s="17"/>
      <c r="M54" s="16"/>
      <c r="N54" s="18">
        <f t="shared" si="24"/>
        <v>0</v>
      </c>
      <c r="O54" s="18">
        <f t="shared" si="25"/>
        <v>0</v>
      </c>
      <c r="P54" s="18">
        <f t="shared" si="26"/>
        <v>0</v>
      </c>
      <c r="Q54" s="18">
        <f t="shared" si="27"/>
        <v>0</v>
      </c>
      <c r="R54" s="18">
        <f t="shared" si="28"/>
        <v>0</v>
      </c>
      <c r="S54" s="14">
        <f t="shared" si="29"/>
        <v>0</v>
      </c>
      <c r="T54" s="14">
        <f t="shared" si="30"/>
        <v>0</v>
      </c>
      <c r="U54" s="14">
        <f t="shared" si="31"/>
        <v>0</v>
      </c>
      <c r="V54" s="14">
        <f t="shared" si="32"/>
        <v>0</v>
      </c>
      <c r="W54" s="14">
        <f t="shared" si="33"/>
        <v>0</v>
      </c>
      <c r="X54" s="13">
        <f t="shared" si="34"/>
        <v>0</v>
      </c>
      <c r="Y54" s="19">
        <f t="shared" si="35"/>
        <v>0</v>
      </c>
    </row>
    <row r="55" spans="1:32" ht="9.9499999999999993" customHeight="1" x14ac:dyDescent="0.2">
      <c r="A55" s="74"/>
      <c r="B55" s="12">
        <f>B43</f>
        <v>0</v>
      </c>
      <c r="C55" s="12">
        <f>B41</f>
        <v>0</v>
      </c>
      <c r="D55" s="17"/>
      <c r="E55" s="16"/>
      <c r="F55" s="15"/>
      <c r="G55" s="15"/>
      <c r="H55" s="17"/>
      <c r="I55" s="16"/>
      <c r="J55" s="15"/>
      <c r="K55" s="15"/>
      <c r="L55" s="17"/>
      <c r="M55" s="16"/>
      <c r="N55" s="18">
        <f t="shared" si="24"/>
        <v>0</v>
      </c>
      <c r="O55" s="18">
        <f t="shared" si="25"/>
        <v>0</v>
      </c>
      <c r="P55" s="18">
        <f t="shared" si="26"/>
        <v>0</v>
      </c>
      <c r="Q55" s="18">
        <f t="shared" si="27"/>
        <v>0</v>
      </c>
      <c r="R55" s="18">
        <f t="shared" si="28"/>
        <v>0</v>
      </c>
      <c r="S55" s="14">
        <f t="shared" si="29"/>
        <v>0</v>
      </c>
      <c r="T55" s="14">
        <f t="shared" si="30"/>
        <v>0</v>
      </c>
      <c r="U55" s="14">
        <f t="shared" si="31"/>
        <v>0</v>
      </c>
      <c r="V55" s="14">
        <f t="shared" si="32"/>
        <v>0</v>
      </c>
      <c r="W55" s="14">
        <f t="shared" si="33"/>
        <v>0</v>
      </c>
      <c r="X55" s="22">
        <f t="shared" si="34"/>
        <v>0</v>
      </c>
      <c r="Y55" s="23">
        <f t="shared" si="35"/>
        <v>0</v>
      </c>
    </row>
    <row r="56" spans="1:32" x14ac:dyDescent="0.25"/>
    <row r="57" spans="1:32" x14ac:dyDescent="0.25"/>
    <row r="58" spans="1:32" x14ac:dyDescent="0.25">
      <c r="B58" s="25" t="s">
        <v>20</v>
      </c>
      <c r="C58" s="26"/>
    </row>
    <row r="59" spans="1:32" ht="12.75" x14ac:dyDescent="0.2">
      <c r="A59" s="3" t="s">
        <v>0</v>
      </c>
      <c r="B59" s="84" t="s">
        <v>3</v>
      </c>
      <c r="C59" s="84"/>
      <c r="D59" s="83">
        <v>1</v>
      </c>
      <c r="E59" s="83"/>
      <c r="F59" s="83">
        <v>2</v>
      </c>
      <c r="G59" s="83"/>
      <c r="H59" s="83">
        <v>3</v>
      </c>
      <c r="I59" s="83"/>
      <c r="J59" s="83">
        <v>4</v>
      </c>
      <c r="K59" s="83"/>
      <c r="L59" s="85" t="s">
        <v>2</v>
      </c>
      <c r="M59" s="86"/>
      <c r="X59" s="82" t="s">
        <v>1</v>
      </c>
      <c r="Y59" s="82"/>
      <c r="Z59" s="82" t="s">
        <v>17</v>
      </c>
      <c r="AA59" s="82"/>
      <c r="AC59" t="s">
        <v>18</v>
      </c>
      <c r="AF59" t="s">
        <v>19</v>
      </c>
    </row>
    <row r="60" spans="1:32" x14ac:dyDescent="0.25">
      <c r="A60" s="3">
        <v>1</v>
      </c>
      <c r="B60" s="75"/>
      <c r="C60" s="76"/>
      <c r="D60" s="7"/>
      <c r="E60" s="8"/>
      <c r="F60" s="5">
        <f>X72</f>
        <v>0</v>
      </c>
      <c r="G60" s="2">
        <f>Y72</f>
        <v>0</v>
      </c>
      <c r="H60" s="1">
        <f>E62</f>
        <v>0</v>
      </c>
      <c r="I60" s="2">
        <f>D62</f>
        <v>0</v>
      </c>
      <c r="J60" s="1">
        <f>X69</f>
        <v>0</v>
      </c>
      <c r="K60" s="5">
        <f>Y69</f>
        <v>0</v>
      </c>
      <c r="L60" s="1">
        <f>F60+H60+J60</f>
        <v>0</v>
      </c>
      <c r="M60" s="2">
        <f>G60+I60+K60</f>
        <v>0</v>
      </c>
      <c r="X60" s="77">
        <f>AC60++AD60+AE60+AF60</f>
        <v>0</v>
      </c>
      <c r="Y60" s="77"/>
      <c r="Z60" s="78"/>
      <c r="AA60" s="78"/>
      <c r="AC60">
        <f>IF(D60&gt;E60,2,IF(D60=E60,0,1))</f>
        <v>0</v>
      </c>
      <c r="AD60">
        <f>IF(F60&gt;G60,2,IF(F60=G60,0,1))</f>
        <v>0</v>
      </c>
      <c r="AE60">
        <f>IF(H60&gt;I60,2,IF(H60=I60,0,1))</f>
        <v>0</v>
      </c>
      <c r="AF60">
        <f>IF(J60&gt;K60,2,IF(J60=K60,0,1))</f>
        <v>0</v>
      </c>
    </row>
    <row r="61" spans="1:32" x14ac:dyDescent="0.25">
      <c r="A61" s="3">
        <v>2</v>
      </c>
      <c r="B61" s="75"/>
      <c r="C61" s="76"/>
      <c r="D61" s="9">
        <f>G60</f>
        <v>0</v>
      </c>
      <c r="E61" s="10">
        <f>F60</f>
        <v>0</v>
      </c>
      <c r="F61" s="7"/>
      <c r="G61" s="8"/>
      <c r="H61" s="1">
        <f>X70</f>
        <v>0</v>
      </c>
      <c r="I61" s="2">
        <f>Y70</f>
        <v>0</v>
      </c>
      <c r="J61" s="1">
        <f>X73</f>
        <v>0</v>
      </c>
      <c r="K61" s="5">
        <f>Y73</f>
        <v>0</v>
      </c>
      <c r="L61" s="1">
        <f>D61+H61+J61</f>
        <v>0</v>
      </c>
      <c r="M61" s="2">
        <f>E61+I61+K61</f>
        <v>0</v>
      </c>
      <c r="X61" s="77">
        <f>AC61++AD61+AE61+AF61</f>
        <v>0</v>
      </c>
      <c r="Y61" s="77"/>
      <c r="Z61" s="78"/>
      <c r="AA61" s="78"/>
      <c r="AC61">
        <f>IF(D61&gt;E61,2,IF(D61=E61,0,1))</f>
        <v>0</v>
      </c>
      <c r="AD61">
        <f>IF(F61&gt;G61,2,IF(F61=G61,0,1))</f>
        <v>0</v>
      </c>
      <c r="AE61">
        <f>IF(H61&gt;I61,2,IF(H61=I61,0,1))</f>
        <v>0</v>
      </c>
      <c r="AF61">
        <f>IF(J61&gt;K61,2,IF(J61=K61,0,1))</f>
        <v>0</v>
      </c>
    </row>
    <row r="62" spans="1:32" x14ac:dyDescent="0.25">
      <c r="A62" s="3">
        <v>3</v>
      </c>
      <c r="B62" s="75"/>
      <c r="C62" s="76"/>
      <c r="D62" s="1">
        <f>X74</f>
        <v>0</v>
      </c>
      <c r="E62" s="5">
        <f>Y74</f>
        <v>0</v>
      </c>
      <c r="F62" s="1">
        <f>I61</f>
        <v>0</v>
      </c>
      <c r="G62" s="2">
        <f>H61</f>
        <v>0</v>
      </c>
      <c r="H62" s="7"/>
      <c r="I62" s="8"/>
      <c r="J62" s="1">
        <f>I63</f>
        <v>0</v>
      </c>
      <c r="K62" s="5">
        <f>H63</f>
        <v>0</v>
      </c>
      <c r="L62" s="1">
        <f>F62+D62+J62</f>
        <v>0</v>
      </c>
      <c r="M62" s="2">
        <f>G62+E62+K62</f>
        <v>0</v>
      </c>
      <c r="X62" s="77">
        <f>AC62++AD62+AE62+AF62</f>
        <v>0</v>
      </c>
      <c r="Y62" s="77"/>
      <c r="Z62" s="78"/>
      <c r="AA62" s="78"/>
      <c r="AC62">
        <f>IF(D62&gt;E62,2,IF(D62=E62,0,1))</f>
        <v>0</v>
      </c>
      <c r="AD62">
        <f>IF(F62&gt;G62,2,IF(F62=G62,0,1))</f>
        <v>0</v>
      </c>
      <c r="AE62">
        <f>IF(H62&gt;I62,2,IF(H62=I62,0,1))</f>
        <v>0</v>
      </c>
      <c r="AF62">
        <f>IF(J62&gt;K62,2,IF(J62=K62,0,1))</f>
        <v>0</v>
      </c>
    </row>
    <row r="63" spans="1:32" x14ac:dyDescent="0.25">
      <c r="A63" s="3">
        <v>4</v>
      </c>
      <c r="B63" s="75"/>
      <c r="C63" s="76"/>
      <c r="D63" s="1">
        <f>K60</f>
        <v>0</v>
      </c>
      <c r="E63" s="5">
        <f>J60</f>
        <v>0</v>
      </c>
      <c r="F63" s="1">
        <f>K61</f>
        <v>0</v>
      </c>
      <c r="G63" s="2">
        <f>J61</f>
        <v>0</v>
      </c>
      <c r="H63" s="1">
        <f>X71</f>
        <v>0</v>
      </c>
      <c r="I63" s="2">
        <f>Y71</f>
        <v>0</v>
      </c>
      <c r="J63" s="7"/>
      <c r="K63" s="11"/>
      <c r="L63" s="1">
        <f>F63+H63+D63</f>
        <v>0</v>
      </c>
      <c r="M63" s="2">
        <f>G63+I63+E63</f>
        <v>0</v>
      </c>
      <c r="X63" s="77">
        <f>AC63++AD63+AE63+AF63</f>
        <v>0</v>
      </c>
      <c r="Y63" s="77"/>
      <c r="Z63" s="78"/>
      <c r="AA63" s="78"/>
      <c r="AC63">
        <f>IF(D63&gt;E63,2,IF(D63=E63,0,1))</f>
        <v>0</v>
      </c>
      <c r="AD63">
        <f>IF(F63&gt;G63,2,IF(F63=G63,0,1))</f>
        <v>0</v>
      </c>
      <c r="AE63">
        <f>IF(H63&gt;I63,2,IF(H63=I63,0,1))</f>
        <v>0</v>
      </c>
      <c r="AF63">
        <f>IF(J63&gt;K63,2,IF(J63=K63,0,1))</f>
        <v>0</v>
      </c>
    </row>
    <row r="64" spans="1:32" hidden="1" x14ac:dyDescent="0.25"/>
    <row r="65" spans="1:25" hidden="1" x14ac:dyDescent="0.25"/>
    <row r="66" spans="1:25" hidden="1" x14ac:dyDescent="0.25"/>
    <row r="67" spans="1:25" x14ac:dyDescent="0.25"/>
    <row r="68" spans="1:25" ht="9.9499999999999993" customHeight="1" x14ac:dyDescent="0.2">
      <c r="B68" s="4" t="s">
        <v>3</v>
      </c>
      <c r="C68" s="4" t="s">
        <v>3</v>
      </c>
      <c r="D68" s="79" t="s">
        <v>7</v>
      </c>
      <c r="E68" s="79"/>
      <c r="F68" s="79" t="s">
        <v>8</v>
      </c>
      <c r="G68" s="79"/>
      <c r="H68" s="79" t="s">
        <v>9</v>
      </c>
      <c r="I68" s="79"/>
      <c r="J68" s="79" t="s">
        <v>10</v>
      </c>
      <c r="K68" s="79"/>
      <c r="L68" s="79" t="s">
        <v>11</v>
      </c>
      <c r="M68" s="79"/>
      <c r="N68" s="14" t="s">
        <v>12</v>
      </c>
      <c r="O68" s="14"/>
      <c r="P68" s="14"/>
      <c r="Q68" s="14"/>
      <c r="R68" s="14" t="s">
        <v>13</v>
      </c>
      <c r="S68" s="14" t="s">
        <v>14</v>
      </c>
      <c r="T68" s="14"/>
      <c r="U68" s="14"/>
      <c r="V68" s="14"/>
      <c r="W68" s="14" t="s">
        <v>15</v>
      </c>
      <c r="X68" s="80" t="s">
        <v>16</v>
      </c>
      <c r="Y68" s="81"/>
    </row>
    <row r="69" spans="1:25" ht="9.9499999999999993" customHeight="1" x14ac:dyDescent="0.2">
      <c r="A69" s="69" t="s">
        <v>4</v>
      </c>
      <c r="B69" s="12">
        <f>B60</f>
        <v>0</v>
      </c>
      <c r="C69" s="12">
        <f>B63</f>
        <v>0</v>
      </c>
      <c r="D69" s="15"/>
      <c r="E69" s="16"/>
      <c r="F69" s="17"/>
      <c r="G69" s="16"/>
      <c r="H69" s="17"/>
      <c r="I69" s="16"/>
      <c r="J69" s="17"/>
      <c r="K69" s="16"/>
      <c r="L69" s="17"/>
      <c r="M69" s="16"/>
      <c r="N69" s="18">
        <f t="shared" ref="N69:N74" si="36">IF(D69&gt;E69,1,0)</f>
        <v>0</v>
      </c>
      <c r="O69" s="18">
        <f t="shared" ref="O69:O74" si="37">IF(F69&gt;G69,1,0)</f>
        <v>0</v>
      </c>
      <c r="P69" s="18">
        <f t="shared" ref="P69:P74" si="38">IF(H69&gt;I69,1,0)</f>
        <v>0</v>
      </c>
      <c r="Q69" s="18">
        <f t="shared" ref="Q69:Q74" si="39">IF(J69&gt;K69,1,0)</f>
        <v>0</v>
      </c>
      <c r="R69" s="18">
        <f t="shared" ref="R69:R74" si="40">IF(L69&gt;M69,1,0)</f>
        <v>0</v>
      </c>
      <c r="S69" s="14">
        <f t="shared" ref="S69:S74" si="41">IF(D69&lt;E69,1,0)</f>
        <v>0</v>
      </c>
      <c r="T69" s="14">
        <f t="shared" ref="T69:T74" si="42">IF(F69&lt;G69,1,0)</f>
        <v>0</v>
      </c>
      <c r="U69" s="14">
        <f t="shared" ref="U69:U74" si="43">IF(H69&lt;I69,1,0)</f>
        <v>0</v>
      </c>
      <c r="V69" s="14">
        <f t="shared" ref="V69:V74" si="44">IF(J69&lt;K69,1,0)</f>
        <v>0</v>
      </c>
      <c r="W69" s="14">
        <f t="shared" ref="W69:W74" si="45">IF(L69&lt;M69,1,0)</f>
        <v>0</v>
      </c>
      <c r="X69" s="13">
        <f t="shared" ref="X69:X74" si="46">N69+O69+P69+Q69+R69</f>
        <v>0</v>
      </c>
      <c r="Y69" s="19">
        <f t="shared" ref="Y69:Y74" si="47">S69+T69+U69+V69+W69</f>
        <v>0</v>
      </c>
    </row>
    <row r="70" spans="1:25" ht="9.9499999999999993" customHeight="1" x14ac:dyDescent="0.2">
      <c r="A70" s="70"/>
      <c r="B70" s="12">
        <f>B61</f>
        <v>0</v>
      </c>
      <c r="C70" s="12">
        <f>B62</f>
        <v>0</v>
      </c>
      <c r="D70" s="17"/>
      <c r="E70" s="16"/>
      <c r="F70" s="15"/>
      <c r="G70" s="15"/>
      <c r="H70" s="17"/>
      <c r="I70" s="16"/>
      <c r="J70" s="15"/>
      <c r="K70" s="15"/>
      <c r="L70" s="17"/>
      <c r="M70" s="16"/>
      <c r="N70" s="18">
        <f t="shared" si="36"/>
        <v>0</v>
      </c>
      <c r="O70" s="18">
        <f t="shared" si="37"/>
        <v>0</v>
      </c>
      <c r="P70" s="18">
        <f t="shared" si="38"/>
        <v>0</v>
      </c>
      <c r="Q70" s="18">
        <f t="shared" si="39"/>
        <v>0</v>
      </c>
      <c r="R70" s="18">
        <f t="shared" si="40"/>
        <v>0</v>
      </c>
      <c r="S70" s="14">
        <f t="shared" si="41"/>
        <v>0</v>
      </c>
      <c r="T70" s="14">
        <f t="shared" si="42"/>
        <v>0</v>
      </c>
      <c r="U70" s="14">
        <f t="shared" si="43"/>
        <v>0</v>
      </c>
      <c r="V70" s="14">
        <f t="shared" si="44"/>
        <v>0</v>
      </c>
      <c r="W70" s="14">
        <f t="shared" si="45"/>
        <v>0</v>
      </c>
      <c r="X70" s="20">
        <f t="shared" si="46"/>
        <v>0</v>
      </c>
      <c r="Y70" s="21">
        <f t="shared" si="47"/>
        <v>0</v>
      </c>
    </row>
    <row r="71" spans="1:25" ht="9.9499999999999993" customHeight="1" x14ac:dyDescent="0.2">
      <c r="A71" s="71" t="s">
        <v>5</v>
      </c>
      <c r="B71" s="12">
        <f>B63</f>
        <v>0</v>
      </c>
      <c r="C71" s="12">
        <f>B62</f>
        <v>0</v>
      </c>
      <c r="D71" s="17"/>
      <c r="E71" s="16"/>
      <c r="F71" s="15"/>
      <c r="G71" s="15"/>
      <c r="H71" s="17"/>
      <c r="I71" s="16"/>
      <c r="J71" s="15"/>
      <c r="K71" s="15"/>
      <c r="L71" s="17"/>
      <c r="M71" s="16"/>
      <c r="N71" s="18">
        <f t="shared" si="36"/>
        <v>0</v>
      </c>
      <c r="O71" s="18">
        <f t="shared" si="37"/>
        <v>0</v>
      </c>
      <c r="P71" s="18">
        <f t="shared" si="38"/>
        <v>0</v>
      </c>
      <c r="Q71" s="18">
        <f t="shared" si="39"/>
        <v>0</v>
      </c>
      <c r="R71" s="18">
        <f t="shared" si="40"/>
        <v>0</v>
      </c>
      <c r="S71" s="14">
        <f t="shared" si="41"/>
        <v>0</v>
      </c>
      <c r="T71" s="14">
        <f t="shared" si="42"/>
        <v>0</v>
      </c>
      <c r="U71" s="14">
        <f t="shared" si="43"/>
        <v>0</v>
      </c>
      <c r="V71" s="14">
        <f t="shared" si="44"/>
        <v>0</v>
      </c>
      <c r="W71" s="14">
        <f t="shared" si="45"/>
        <v>0</v>
      </c>
      <c r="X71" s="13">
        <f t="shared" si="46"/>
        <v>0</v>
      </c>
      <c r="Y71" s="19">
        <f t="shared" si="47"/>
        <v>0</v>
      </c>
    </row>
    <row r="72" spans="1:25" ht="9.9499999999999993" customHeight="1" x14ac:dyDescent="0.2">
      <c r="A72" s="72"/>
      <c r="B72" s="12">
        <f>B60</f>
        <v>0</v>
      </c>
      <c r="C72" s="12">
        <f>B61</f>
        <v>0</v>
      </c>
      <c r="D72" s="17"/>
      <c r="E72" s="16"/>
      <c r="F72" s="15"/>
      <c r="G72" s="15"/>
      <c r="H72" s="17"/>
      <c r="I72" s="16"/>
      <c r="J72" s="15"/>
      <c r="K72" s="15"/>
      <c r="L72" s="17"/>
      <c r="M72" s="16"/>
      <c r="N72" s="18">
        <f t="shared" si="36"/>
        <v>0</v>
      </c>
      <c r="O72" s="18">
        <f t="shared" si="37"/>
        <v>0</v>
      </c>
      <c r="P72" s="18">
        <f t="shared" si="38"/>
        <v>0</v>
      </c>
      <c r="Q72" s="18">
        <f t="shared" si="39"/>
        <v>0</v>
      </c>
      <c r="R72" s="18">
        <f t="shared" si="40"/>
        <v>0</v>
      </c>
      <c r="S72" s="14">
        <f t="shared" si="41"/>
        <v>0</v>
      </c>
      <c r="T72" s="14">
        <f t="shared" si="42"/>
        <v>0</v>
      </c>
      <c r="U72" s="14">
        <f t="shared" si="43"/>
        <v>0</v>
      </c>
      <c r="V72" s="14">
        <f t="shared" si="44"/>
        <v>0</v>
      </c>
      <c r="W72" s="14">
        <f t="shared" si="45"/>
        <v>0</v>
      </c>
      <c r="X72" s="20">
        <f t="shared" si="46"/>
        <v>0</v>
      </c>
      <c r="Y72" s="21">
        <f t="shared" si="47"/>
        <v>0</v>
      </c>
    </row>
    <row r="73" spans="1:25" ht="9.9499999999999993" customHeight="1" x14ac:dyDescent="0.2">
      <c r="A73" s="73" t="s">
        <v>6</v>
      </c>
      <c r="B73" s="12">
        <f>B61</f>
        <v>0</v>
      </c>
      <c r="C73" s="12">
        <f>B63</f>
        <v>0</v>
      </c>
      <c r="D73" s="17"/>
      <c r="E73" s="16"/>
      <c r="F73" s="15"/>
      <c r="G73" s="15"/>
      <c r="H73" s="17"/>
      <c r="I73" s="16"/>
      <c r="J73" s="15"/>
      <c r="K73" s="15"/>
      <c r="L73" s="17"/>
      <c r="M73" s="16"/>
      <c r="N73" s="18">
        <f t="shared" si="36"/>
        <v>0</v>
      </c>
      <c r="O73" s="18">
        <f t="shared" si="37"/>
        <v>0</v>
      </c>
      <c r="P73" s="18">
        <f t="shared" si="38"/>
        <v>0</v>
      </c>
      <c r="Q73" s="18">
        <f t="shared" si="39"/>
        <v>0</v>
      </c>
      <c r="R73" s="18">
        <f t="shared" si="40"/>
        <v>0</v>
      </c>
      <c r="S73" s="14">
        <f t="shared" si="41"/>
        <v>0</v>
      </c>
      <c r="T73" s="14">
        <f t="shared" si="42"/>
        <v>0</v>
      </c>
      <c r="U73" s="14">
        <f t="shared" si="43"/>
        <v>0</v>
      </c>
      <c r="V73" s="14">
        <f t="shared" si="44"/>
        <v>0</v>
      </c>
      <c r="W73" s="14">
        <f t="shared" si="45"/>
        <v>0</v>
      </c>
      <c r="X73" s="13">
        <f t="shared" si="46"/>
        <v>0</v>
      </c>
      <c r="Y73" s="19">
        <f t="shared" si="47"/>
        <v>0</v>
      </c>
    </row>
    <row r="74" spans="1:25" ht="9.9499999999999993" customHeight="1" x14ac:dyDescent="0.2">
      <c r="A74" s="74"/>
      <c r="B74" s="12">
        <f>B62</f>
        <v>0</v>
      </c>
      <c r="C74" s="12">
        <f>B60</f>
        <v>0</v>
      </c>
      <c r="D74" s="17"/>
      <c r="E74" s="16"/>
      <c r="F74" s="15"/>
      <c r="G74" s="15"/>
      <c r="H74" s="17"/>
      <c r="I74" s="16"/>
      <c r="J74" s="15"/>
      <c r="K74" s="15"/>
      <c r="L74" s="17"/>
      <c r="M74" s="16"/>
      <c r="N74" s="18">
        <f t="shared" si="36"/>
        <v>0</v>
      </c>
      <c r="O74" s="18">
        <f t="shared" si="37"/>
        <v>0</v>
      </c>
      <c r="P74" s="18">
        <f t="shared" si="38"/>
        <v>0</v>
      </c>
      <c r="Q74" s="18">
        <f t="shared" si="39"/>
        <v>0</v>
      </c>
      <c r="R74" s="18">
        <f t="shared" si="40"/>
        <v>0</v>
      </c>
      <c r="S74" s="14">
        <f t="shared" si="41"/>
        <v>0</v>
      </c>
      <c r="T74" s="14">
        <f t="shared" si="42"/>
        <v>0</v>
      </c>
      <c r="U74" s="14">
        <f t="shared" si="43"/>
        <v>0</v>
      </c>
      <c r="V74" s="14">
        <f t="shared" si="44"/>
        <v>0</v>
      </c>
      <c r="W74" s="14">
        <f t="shared" si="45"/>
        <v>0</v>
      </c>
      <c r="X74" s="22">
        <f t="shared" si="46"/>
        <v>0</v>
      </c>
      <c r="Y74" s="23">
        <f t="shared" si="47"/>
        <v>0</v>
      </c>
    </row>
    <row r="75" spans="1:25" x14ac:dyDescent="0.25"/>
    <row r="76" spans="1:25" hidden="1" x14ac:dyDescent="0.25"/>
    <row r="77" spans="1:25" hidden="1" x14ac:dyDescent="0.25"/>
    <row r="78" spans="1:25" hidden="1" x14ac:dyDescent="0.25"/>
    <row r="79" spans="1:25" hidden="1" x14ac:dyDescent="0.25"/>
    <row r="80" spans="1:25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password="DD83" sheet="1" objects="1" scenarios="1"/>
  <mergeCells count="116">
    <mergeCell ref="Z6:AA6"/>
    <mergeCell ref="Z2:AA2"/>
    <mergeCell ref="Z3:AA3"/>
    <mergeCell ref="Z4:AA4"/>
    <mergeCell ref="Z5:AA5"/>
    <mergeCell ref="J11:K11"/>
    <mergeCell ref="L11:M11"/>
    <mergeCell ref="X11:Y11"/>
    <mergeCell ref="X2:Y2"/>
    <mergeCell ref="X3:Y3"/>
    <mergeCell ref="X4:Y4"/>
    <mergeCell ref="X5:Y5"/>
    <mergeCell ref="X6:Y6"/>
    <mergeCell ref="J2:K2"/>
    <mergeCell ref="L2:M2"/>
    <mergeCell ref="D11:E11"/>
    <mergeCell ref="F11:G11"/>
    <mergeCell ref="H11:I11"/>
    <mergeCell ref="D2:E2"/>
    <mergeCell ref="F2:G2"/>
    <mergeCell ref="H2:I2"/>
    <mergeCell ref="A12:A13"/>
    <mergeCell ref="A14:A15"/>
    <mergeCell ref="A16:A17"/>
    <mergeCell ref="B2:C2"/>
    <mergeCell ref="B3:C3"/>
    <mergeCell ref="B4:C4"/>
    <mergeCell ref="B5:C5"/>
    <mergeCell ref="B6:C6"/>
    <mergeCell ref="Z24:AA24"/>
    <mergeCell ref="B25:C25"/>
    <mergeCell ref="X25:Y25"/>
    <mergeCell ref="Z25:AA25"/>
    <mergeCell ref="X21:Y21"/>
    <mergeCell ref="Z21:AA21"/>
    <mergeCell ref="B22:C22"/>
    <mergeCell ref="X22:Y22"/>
    <mergeCell ref="Z22:AA22"/>
    <mergeCell ref="B23:C23"/>
    <mergeCell ref="X23:Y23"/>
    <mergeCell ref="Z23:AA23"/>
    <mergeCell ref="B21:C21"/>
    <mergeCell ref="D21:E21"/>
    <mergeCell ref="F21:G21"/>
    <mergeCell ref="H21:I21"/>
    <mergeCell ref="J21:K21"/>
    <mergeCell ref="L21:M21"/>
    <mergeCell ref="L30:M30"/>
    <mergeCell ref="X30:Y30"/>
    <mergeCell ref="A31:A32"/>
    <mergeCell ref="A33:A34"/>
    <mergeCell ref="D30:E30"/>
    <mergeCell ref="F30:G30"/>
    <mergeCell ref="H30:I30"/>
    <mergeCell ref="J30:K30"/>
    <mergeCell ref="B24:C24"/>
    <mergeCell ref="X24:Y24"/>
    <mergeCell ref="L40:M40"/>
    <mergeCell ref="X40:Y40"/>
    <mergeCell ref="B42:C42"/>
    <mergeCell ref="X42:Y42"/>
    <mergeCell ref="Z42:AA42"/>
    <mergeCell ref="B43:C43"/>
    <mergeCell ref="X43:Y43"/>
    <mergeCell ref="Z43:AA43"/>
    <mergeCell ref="A35:A36"/>
    <mergeCell ref="B40:C40"/>
    <mergeCell ref="D40:E40"/>
    <mergeCell ref="F40:G40"/>
    <mergeCell ref="Z40:AA40"/>
    <mergeCell ref="B41:C41"/>
    <mergeCell ref="X41:Y41"/>
    <mergeCell ref="Z41:AA41"/>
    <mergeCell ref="H40:I40"/>
    <mergeCell ref="J40:K40"/>
    <mergeCell ref="A50:A51"/>
    <mergeCell ref="A52:A53"/>
    <mergeCell ref="A54:A55"/>
    <mergeCell ref="B59:C59"/>
    <mergeCell ref="L59:M59"/>
    <mergeCell ref="X59:Y59"/>
    <mergeCell ref="B44:C44"/>
    <mergeCell ref="X44:Y44"/>
    <mergeCell ref="Z44:AA44"/>
    <mergeCell ref="D49:E49"/>
    <mergeCell ref="F49:G49"/>
    <mergeCell ref="H49:I49"/>
    <mergeCell ref="J49:K49"/>
    <mergeCell ref="L49:M49"/>
    <mergeCell ref="X49:Y49"/>
    <mergeCell ref="B61:C61"/>
    <mergeCell ref="X61:Y61"/>
    <mergeCell ref="Z61:AA61"/>
    <mergeCell ref="B62:C62"/>
    <mergeCell ref="X62:Y62"/>
    <mergeCell ref="Z62:AA62"/>
    <mergeCell ref="Z59:AA59"/>
    <mergeCell ref="B60:C60"/>
    <mergeCell ref="X60:Y60"/>
    <mergeCell ref="Z60:AA60"/>
    <mergeCell ref="D59:E59"/>
    <mergeCell ref="F59:G59"/>
    <mergeCell ref="H59:I59"/>
    <mergeCell ref="J59:K59"/>
    <mergeCell ref="A69:A70"/>
    <mergeCell ref="A71:A72"/>
    <mergeCell ref="A73:A74"/>
    <mergeCell ref="B63:C63"/>
    <mergeCell ref="X63:Y63"/>
    <mergeCell ref="Z63:AA63"/>
    <mergeCell ref="D68:E68"/>
    <mergeCell ref="F68:G68"/>
    <mergeCell ref="H68:I68"/>
    <mergeCell ref="J68:K68"/>
    <mergeCell ref="L68:M68"/>
    <mergeCell ref="X68:Y68"/>
  </mergeCells>
  <phoneticPr fontId="0" type="noConversion"/>
  <pageMargins left="0.47" right="0.45" top="0.4" bottom="0.65" header="0" footer="0.51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9"/>
  <sheetViews>
    <sheetView tabSelected="1" workbookViewId="0">
      <selection activeCell="B6" sqref="B6:C6"/>
    </sheetView>
  </sheetViews>
  <sheetFormatPr defaultColWidth="9.140625" defaultRowHeight="11.25" x14ac:dyDescent="0.2"/>
  <cols>
    <col min="1" max="1" width="7" style="28" bestFit="1" customWidth="1"/>
    <col min="2" max="3" width="24.7109375" style="28" customWidth="1"/>
    <col min="4" max="13" width="3.28515625" style="28" customWidth="1"/>
    <col min="14" max="14" width="8.85546875" style="28" hidden="1" customWidth="1"/>
    <col min="15" max="17" width="1.85546875" style="28" hidden="1" customWidth="1"/>
    <col min="18" max="19" width="8.85546875" style="28" hidden="1" customWidth="1"/>
    <col min="20" max="22" width="1.85546875" style="28" hidden="1" customWidth="1"/>
    <col min="23" max="23" width="8.85546875" style="28" hidden="1" customWidth="1"/>
    <col min="24" max="25" width="3.28515625" style="39" customWidth="1"/>
    <col min="26" max="27" width="3.28515625" style="28" customWidth="1"/>
    <col min="28" max="28" width="12.5703125" style="28" hidden="1" customWidth="1"/>
    <col min="29" max="30" width="1.85546875" style="28" hidden="1" customWidth="1"/>
    <col min="31" max="31" width="12.140625" style="28" hidden="1" customWidth="1"/>
    <col min="32" max="16384" width="9.140625" style="28"/>
  </cols>
  <sheetData>
    <row r="1" spans="1:31" ht="15" customHeight="1" x14ac:dyDescent="0.2">
      <c r="A1" s="27"/>
      <c r="B1" s="29" t="s">
        <v>54</v>
      </c>
      <c r="C1" s="30" t="s">
        <v>58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AB1" s="53"/>
      <c r="AC1" s="53"/>
      <c r="AD1" s="53"/>
      <c r="AE1" s="53"/>
    </row>
    <row r="2" spans="1:31" ht="15" customHeight="1" x14ac:dyDescent="0.2">
      <c r="A2" s="31" t="s">
        <v>0</v>
      </c>
      <c r="B2" s="92" t="s">
        <v>3</v>
      </c>
      <c r="C2" s="92"/>
      <c r="D2" s="93">
        <v>1</v>
      </c>
      <c r="E2" s="93"/>
      <c r="F2" s="93">
        <v>2</v>
      </c>
      <c r="G2" s="93"/>
      <c r="H2" s="93">
        <v>3</v>
      </c>
      <c r="I2" s="93"/>
      <c r="J2" s="93">
        <v>4</v>
      </c>
      <c r="K2" s="93"/>
      <c r="L2" s="94" t="s">
        <v>2</v>
      </c>
      <c r="M2" s="95"/>
      <c r="X2" s="88" t="s">
        <v>1</v>
      </c>
      <c r="Y2" s="88"/>
      <c r="Z2" s="88" t="s">
        <v>17</v>
      </c>
      <c r="AA2" s="88"/>
      <c r="AB2" s="53" t="s">
        <v>18</v>
      </c>
      <c r="AC2" s="53"/>
      <c r="AD2" s="53"/>
      <c r="AE2" s="53" t="s">
        <v>19</v>
      </c>
    </row>
    <row r="3" spans="1:31" ht="15" customHeight="1" x14ac:dyDescent="0.2">
      <c r="A3" s="31">
        <v>1</v>
      </c>
      <c r="B3" s="89" t="s">
        <v>59</v>
      </c>
      <c r="C3" s="90"/>
      <c r="D3" s="32"/>
      <c r="E3" s="33"/>
      <c r="F3" s="34">
        <f>X12</f>
        <v>0</v>
      </c>
      <c r="G3" s="35">
        <f>Y12</f>
        <v>2</v>
      </c>
      <c r="H3" s="50">
        <f>E5</f>
        <v>1</v>
      </c>
      <c r="I3" s="35">
        <f>D5</f>
        <v>2</v>
      </c>
      <c r="J3" s="50">
        <f>X9</f>
        <v>0</v>
      </c>
      <c r="K3" s="34">
        <f>Y9</f>
        <v>2</v>
      </c>
      <c r="L3" s="50">
        <f>F3+H3+J3</f>
        <v>1</v>
      </c>
      <c r="M3" s="35">
        <f>G3+I3+K3</f>
        <v>6</v>
      </c>
      <c r="X3" s="88">
        <f>AB3++AC3+AD3+AE3</f>
        <v>3</v>
      </c>
      <c r="Y3" s="88"/>
      <c r="Z3" s="91">
        <v>4</v>
      </c>
      <c r="AA3" s="91"/>
      <c r="AB3" s="53">
        <f>IF(D3&gt;E3,2,IF(D3=E3,0,1))</f>
        <v>0</v>
      </c>
      <c r="AC3" s="53">
        <f>IF(F3&gt;G3,2,IF(F3=G3,0,1))</f>
        <v>1</v>
      </c>
      <c r="AD3" s="53">
        <f>IF(H3&gt;I3,2,IF(H3=I3,0,1))</f>
        <v>1</v>
      </c>
      <c r="AE3" s="53">
        <f>IF(J3&gt;K3,2,IF(J3=K3,0,1))</f>
        <v>1</v>
      </c>
    </row>
    <row r="4" spans="1:31" ht="15" customHeight="1" x14ac:dyDescent="0.2">
      <c r="A4" s="31">
        <v>2</v>
      </c>
      <c r="B4" s="89" t="s">
        <v>61</v>
      </c>
      <c r="C4" s="89"/>
      <c r="D4" s="36">
        <f>G3</f>
        <v>2</v>
      </c>
      <c r="E4" s="37">
        <f>F3</f>
        <v>0</v>
      </c>
      <c r="F4" s="32"/>
      <c r="G4" s="33"/>
      <c r="H4" s="50">
        <f>X10</f>
        <v>2</v>
      </c>
      <c r="I4" s="35">
        <f>Y10</f>
        <v>1</v>
      </c>
      <c r="J4" s="50">
        <f>X13</f>
        <v>0</v>
      </c>
      <c r="K4" s="34">
        <f>Y13</f>
        <v>2</v>
      </c>
      <c r="L4" s="50">
        <f>D4+H4+J4</f>
        <v>4</v>
      </c>
      <c r="M4" s="35">
        <f>E4+I4+K4</f>
        <v>3</v>
      </c>
      <c r="X4" s="88">
        <f>AB4++AC4+AD4+AE4</f>
        <v>5</v>
      </c>
      <c r="Y4" s="88"/>
      <c r="Z4" s="91">
        <v>2</v>
      </c>
      <c r="AA4" s="91"/>
      <c r="AB4" s="53">
        <f>IF(D4&gt;E4,2,IF(D4=E4,0,1))</f>
        <v>2</v>
      </c>
      <c r="AC4" s="53">
        <f>IF(F4&gt;G4,2,IF(F4=G4,0,1))</f>
        <v>0</v>
      </c>
      <c r="AD4" s="53">
        <f>IF(H4&gt;I4,2,IF(H4=I4,0,1))</f>
        <v>2</v>
      </c>
      <c r="AE4" s="53">
        <f>IF(J4&gt;K4,2,IF(J4=K4,0,1))</f>
        <v>1</v>
      </c>
    </row>
    <row r="5" spans="1:31" ht="15" customHeight="1" x14ac:dyDescent="0.2">
      <c r="A5" s="31">
        <v>3</v>
      </c>
      <c r="B5" s="90" t="s">
        <v>60</v>
      </c>
      <c r="C5" s="98"/>
      <c r="D5" s="50">
        <f>X14</f>
        <v>2</v>
      </c>
      <c r="E5" s="34">
        <f>Y14</f>
        <v>1</v>
      </c>
      <c r="F5" s="50">
        <f>I4</f>
        <v>1</v>
      </c>
      <c r="G5" s="35">
        <f>H4</f>
        <v>2</v>
      </c>
      <c r="H5" s="32"/>
      <c r="I5" s="33"/>
      <c r="J5" s="50">
        <f>I6</f>
        <v>0</v>
      </c>
      <c r="K5" s="34">
        <f>H6</f>
        <v>2</v>
      </c>
      <c r="L5" s="50">
        <f>F5+D5+J5</f>
        <v>3</v>
      </c>
      <c r="M5" s="35">
        <f>G5+E5+K5</f>
        <v>5</v>
      </c>
      <c r="X5" s="88">
        <f>AB5++AC5+AD5+AE5</f>
        <v>4</v>
      </c>
      <c r="Y5" s="88"/>
      <c r="Z5" s="91">
        <v>3</v>
      </c>
      <c r="AA5" s="91"/>
      <c r="AB5" s="53">
        <f>IF(D5&gt;E5,2,IF(D5=E5,0,1))</f>
        <v>2</v>
      </c>
      <c r="AC5" s="53">
        <f>IF(F5&gt;G5,2,IF(F5=G5,0,1))</f>
        <v>1</v>
      </c>
      <c r="AD5" s="53">
        <f>IF(H5&gt;I5,2,IF(H5=I5,0,1))</f>
        <v>0</v>
      </c>
      <c r="AE5" s="53">
        <f>IF(J5&gt;K5,2,IF(J5=K5,0,1))</f>
        <v>1</v>
      </c>
    </row>
    <row r="6" spans="1:31" ht="15" customHeight="1" x14ac:dyDescent="0.2">
      <c r="A6" s="31">
        <v>4</v>
      </c>
      <c r="B6" s="89" t="s">
        <v>62</v>
      </c>
      <c r="C6" s="89"/>
      <c r="D6" s="50">
        <f>K3</f>
        <v>2</v>
      </c>
      <c r="E6" s="34">
        <f>J3</f>
        <v>0</v>
      </c>
      <c r="F6" s="50">
        <f>K4</f>
        <v>2</v>
      </c>
      <c r="G6" s="35">
        <f>J4</f>
        <v>0</v>
      </c>
      <c r="H6" s="50">
        <f>X11</f>
        <v>2</v>
      </c>
      <c r="I6" s="35">
        <f>Y11</f>
        <v>0</v>
      </c>
      <c r="J6" s="32"/>
      <c r="K6" s="38"/>
      <c r="L6" s="50">
        <f>F6+H6+D6</f>
        <v>6</v>
      </c>
      <c r="M6" s="35">
        <f>G6+I6+E6</f>
        <v>0</v>
      </c>
      <c r="X6" s="88">
        <f>AB6++AC6+AD6+AE6</f>
        <v>6</v>
      </c>
      <c r="Y6" s="88"/>
      <c r="Z6" s="91">
        <v>1</v>
      </c>
      <c r="AA6" s="91"/>
      <c r="AB6" s="53">
        <f>IF(D6&gt;E6,2,IF(D6=E6,0,1))</f>
        <v>2</v>
      </c>
      <c r="AC6" s="53">
        <f>IF(F6&gt;G6,2,IF(F6=G6,0,1))</f>
        <v>2</v>
      </c>
      <c r="AD6" s="53">
        <f>IF(H6&gt;I6,2,IF(H6=I6,0,1))</f>
        <v>2</v>
      </c>
      <c r="AE6" s="53">
        <f>IF(J6&gt;K6,2,IF(J6=K6,0,1))</f>
        <v>0</v>
      </c>
    </row>
    <row r="7" spans="1:31" ht="15" customHeight="1" x14ac:dyDescent="0.2">
      <c r="AB7" s="53"/>
      <c r="AC7" s="53"/>
      <c r="AD7" s="53"/>
      <c r="AE7" s="53"/>
    </row>
    <row r="8" spans="1:31" ht="15" customHeight="1" x14ac:dyDescent="0.2">
      <c r="B8" s="40" t="s">
        <v>3</v>
      </c>
      <c r="C8" s="40" t="s">
        <v>3</v>
      </c>
      <c r="D8" s="93" t="s">
        <v>7</v>
      </c>
      <c r="E8" s="93"/>
      <c r="F8" s="93" t="s">
        <v>8</v>
      </c>
      <c r="G8" s="93"/>
      <c r="H8" s="93" t="s">
        <v>9</v>
      </c>
      <c r="I8" s="93"/>
      <c r="J8" s="93" t="s">
        <v>10</v>
      </c>
      <c r="K8" s="93"/>
      <c r="L8" s="93" t="s">
        <v>11</v>
      </c>
      <c r="M8" s="93"/>
      <c r="N8" s="28" t="s">
        <v>12</v>
      </c>
      <c r="R8" s="28" t="s">
        <v>13</v>
      </c>
      <c r="S8" s="28" t="s">
        <v>14</v>
      </c>
      <c r="W8" s="28" t="s">
        <v>15</v>
      </c>
      <c r="X8" s="96" t="s">
        <v>16</v>
      </c>
      <c r="Y8" s="97"/>
      <c r="AB8" s="53"/>
      <c r="AC8" s="53"/>
      <c r="AD8" s="53"/>
      <c r="AE8" s="53"/>
    </row>
    <row r="9" spans="1:31" ht="15" customHeight="1" x14ac:dyDescent="0.2">
      <c r="A9" s="99" t="s">
        <v>4</v>
      </c>
      <c r="B9" s="40" t="str">
        <f>B3</f>
        <v>VRBEK JULIJA,OŠ Kajetana Kovača Poljčane</v>
      </c>
      <c r="C9" s="40" t="str">
        <f>B6</f>
        <v>STUPAN JULIJA,OŠ Gustava Šiliha Laporje</v>
      </c>
      <c r="D9" s="41">
        <v>2</v>
      </c>
      <c r="E9" s="42">
        <v>11</v>
      </c>
      <c r="F9" s="41">
        <v>9</v>
      </c>
      <c r="G9" s="42">
        <v>11</v>
      </c>
      <c r="H9" s="41"/>
      <c r="I9" s="42"/>
      <c r="J9" s="43"/>
      <c r="K9" s="42"/>
      <c r="L9" s="43"/>
      <c r="M9" s="42"/>
      <c r="N9" s="44">
        <f t="shared" ref="N9:N14" si="0">IF(D9&gt;E9,1,0)</f>
        <v>0</v>
      </c>
      <c r="O9" s="44">
        <f t="shared" ref="O9:O14" si="1">IF(F9&gt;G9,1,0)</f>
        <v>0</v>
      </c>
      <c r="P9" s="44">
        <f t="shared" ref="P9:P14" si="2">IF(H9&gt;I9,1,0)</f>
        <v>0</v>
      </c>
      <c r="Q9" s="44">
        <f t="shared" ref="Q9:Q14" si="3">IF(J9&gt;K9,1,0)</f>
        <v>0</v>
      </c>
      <c r="R9" s="44">
        <f t="shared" ref="R9:R14" si="4">IF(L9&gt;M9,1,0)</f>
        <v>0</v>
      </c>
      <c r="S9" s="28">
        <f t="shared" ref="S9:S14" si="5">IF(D9&lt;E9,1,0)</f>
        <v>1</v>
      </c>
      <c r="T9" s="28">
        <f t="shared" ref="T9:T14" si="6">IF(F9&lt;G9,1,0)</f>
        <v>1</v>
      </c>
      <c r="U9" s="28">
        <f t="shared" ref="U9:U14" si="7">IF(H9&lt;I9,1,0)</f>
        <v>0</v>
      </c>
      <c r="V9" s="28">
        <f t="shared" ref="V9:V14" si="8">IF(J9&lt;K9,1,0)</f>
        <v>0</v>
      </c>
      <c r="W9" s="28">
        <f t="shared" ref="W9:W14" si="9">IF(L9&lt;M9,1,0)</f>
        <v>0</v>
      </c>
      <c r="X9" s="45">
        <f t="shared" ref="X9:X14" si="10">N9+O9+P9+Q9+R9</f>
        <v>0</v>
      </c>
      <c r="Y9" s="51">
        <f t="shared" ref="Y9:Y14" si="11">S9+T9+U9+V9+W9</f>
        <v>2</v>
      </c>
      <c r="AB9" s="53"/>
      <c r="AC9" s="53"/>
      <c r="AD9" s="53"/>
      <c r="AE9" s="53"/>
    </row>
    <row r="10" spans="1:31" ht="15" customHeight="1" x14ac:dyDescent="0.2">
      <c r="A10" s="100"/>
      <c r="B10" s="40" t="str">
        <f>B4</f>
        <v>CELAN ANA,OŠ Gustava Šiliha Laporje</v>
      </c>
      <c r="C10" s="40" t="str">
        <f>B5</f>
        <v>MARZIDOVŠEK LARA,OŠ Kajetana Kovača Poljčane</v>
      </c>
      <c r="D10" s="43">
        <v>14</v>
      </c>
      <c r="E10" s="42">
        <v>12</v>
      </c>
      <c r="F10" s="41">
        <v>7</v>
      </c>
      <c r="G10" s="41">
        <v>11</v>
      </c>
      <c r="H10" s="43">
        <v>11</v>
      </c>
      <c r="I10" s="42">
        <v>9</v>
      </c>
      <c r="J10" s="41"/>
      <c r="K10" s="41"/>
      <c r="L10" s="43"/>
      <c r="M10" s="42"/>
      <c r="N10" s="44">
        <f t="shared" si="0"/>
        <v>1</v>
      </c>
      <c r="O10" s="44">
        <f t="shared" si="1"/>
        <v>0</v>
      </c>
      <c r="P10" s="44">
        <f t="shared" si="2"/>
        <v>1</v>
      </c>
      <c r="Q10" s="44">
        <f t="shared" si="3"/>
        <v>0</v>
      </c>
      <c r="R10" s="44">
        <f t="shared" si="4"/>
        <v>0</v>
      </c>
      <c r="S10" s="28">
        <f t="shared" si="5"/>
        <v>0</v>
      </c>
      <c r="T10" s="28">
        <f t="shared" si="6"/>
        <v>1</v>
      </c>
      <c r="U10" s="28">
        <f t="shared" si="7"/>
        <v>0</v>
      </c>
      <c r="V10" s="28">
        <f t="shared" si="8"/>
        <v>0</v>
      </c>
      <c r="W10" s="28">
        <f t="shared" si="9"/>
        <v>0</v>
      </c>
      <c r="X10" s="46">
        <f t="shared" si="10"/>
        <v>2</v>
      </c>
      <c r="Y10" s="47">
        <f t="shared" si="11"/>
        <v>1</v>
      </c>
      <c r="AB10" s="53"/>
      <c r="AC10" s="53"/>
      <c r="AD10" s="53"/>
      <c r="AE10" s="53"/>
    </row>
    <row r="11" spans="1:31" ht="15" customHeight="1" x14ac:dyDescent="0.2">
      <c r="A11" s="101" t="s">
        <v>5</v>
      </c>
      <c r="B11" s="40" t="str">
        <f>B6</f>
        <v>STUPAN JULIJA,OŠ Gustava Šiliha Laporje</v>
      </c>
      <c r="C11" s="40" t="str">
        <f>B5</f>
        <v>MARZIDOVŠEK LARA,OŠ Kajetana Kovača Poljčane</v>
      </c>
      <c r="D11" s="41">
        <v>11</v>
      </c>
      <c r="E11" s="42">
        <v>6</v>
      </c>
      <c r="F11" s="41">
        <v>11</v>
      </c>
      <c r="G11" s="42">
        <v>0</v>
      </c>
      <c r="H11" s="41"/>
      <c r="I11" s="42"/>
      <c r="J11" s="41"/>
      <c r="K11" s="41"/>
      <c r="L11" s="43"/>
      <c r="M11" s="42"/>
      <c r="N11" s="44">
        <f t="shared" si="0"/>
        <v>1</v>
      </c>
      <c r="O11" s="44">
        <f t="shared" si="1"/>
        <v>1</v>
      </c>
      <c r="P11" s="44">
        <f t="shared" si="2"/>
        <v>0</v>
      </c>
      <c r="Q11" s="44">
        <f t="shared" si="3"/>
        <v>0</v>
      </c>
      <c r="R11" s="44">
        <f t="shared" si="4"/>
        <v>0</v>
      </c>
      <c r="S11" s="28">
        <f t="shared" si="5"/>
        <v>0</v>
      </c>
      <c r="T11" s="28">
        <f t="shared" si="6"/>
        <v>0</v>
      </c>
      <c r="U11" s="28">
        <f t="shared" si="7"/>
        <v>0</v>
      </c>
      <c r="V11" s="28">
        <f t="shared" si="8"/>
        <v>0</v>
      </c>
      <c r="W11" s="28">
        <f t="shared" si="9"/>
        <v>0</v>
      </c>
      <c r="X11" s="45">
        <f t="shared" si="10"/>
        <v>2</v>
      </c>
      <c r="Y11" s="51">
        <f t="shared" si="11"/>
        <v>0</v>
      </c>
      <c r="AB11" s="53"/>
      <c r="AC11" s="53"/>
      <c r="AD11" s="53"/>
      <c r="AE11" s="53"/>
    </row>
    <row r="12" spans="1:31" ht="15" customHeight="1" x14ac:dyDescent="0.2">
      <c r="A12" s="102"/>
      <c r="B12" s="40" t="str">
        <f>B3</f>
        <v>VRBEK JULIJA,OŠ Kajetana Kovača Poljčane</v>
      </c>
      <c r="C12" s="40" t="str">
        <f>B4</f>
        <v>CELAN ANA,OŠ Gustava Šiliha Laporje</v>
      </c>
      <c r="D12" s="43">
        <v>6</v>
      </c>
      <c r="E12" s="42">
        <v>11</v>
      </c>
      <c r="F12" s="41">
        <v>4</v>
      </c>
      <c r="G12" s="41">
        <v>11</v>
      </c>
      <c r="H12" s="43"/>
      <c r="I12" s="42"/>
      <c r="J12" s="41"/>
      <c r="K12" s="41"/>
      <c r="L12" s="43"/>
      <c r="M12" s="42"/>
      <c r="N12" s="44">
        <f t="shared" si="0"/>
        <v>0</v>
      </c>
      <c r="O12" s="44">
        <f t="shared" si="1"/>
        <v>0</v>
      </c>
      <c r="P12" s="44">
        <f t="shared" si="2"/>
        <v>0</v>
      </c>
      <c r="Q12" s="44">
        <f t="shared" si="3"/>
        <v>0</v>
      </c>
      <c r="R12" s="44">
        <f t="shared" si="4"/>
        <v>0</v>
      </c>
      <c r="S12" s="28">
        <f t="shared" si="5"/>
        <v>1</v>
      </c>
      <c r="T12" s="28">
        <f t="shared" si="6"/>
        <v>1</v>
      </c>
      <c r="U12" s="28">
        <f t="shared" si="7"/>
        <v>0</v>
      </c>
      <c r="V12" s="28">
        <f t="shared" si="8"/>
        <v>0</v>
      </c>
      <c r="W12" s="28">
        <f t="shared" si="9"/>
        <v>0</v>
      </c>
      <c r="X12" s="46">
        <f t="shared" si="10"/>
        <v>0</v>
      </c>
      <c r="Y12" s="47">
        <f t="shared" si="11"/>
        <v>2</v>
      </c>
      <c r="AB12" s="53"/>
      <c r="AC12" s="53"/>
      <c r="AD12" s="53"/>
      <c r="AE12" s="53"/>
    </row>
    <row r="13" spans="1:31" ht="15" customHeight="1" x14ac:dyDescent="0.2">
      <c r="A13" s="103" t="s">
        <v>6</v>
      </c>
      <c r="B13" s="40" t="str">
        <f>B4</f>
        <v>CELAN ANA,OŠ Gustava Šiliha Laporje</v>
      </c>
      <c r="C13" s="40" t="str">
        <f>B6</f>
        <v>STUPAN JULIJA,OŠ Gustava Šiliha Laporje</v>
      </c>
      <c r="D13" s="41">
        <v>7</v>
      </c>
      <c r="E13" s="42">
        <v>11</v>
      </c>
      <c r="F13" s="41">
        <v>8</v>
      </c>
      <c r="G13" s="42">
        <v>11</v>
      </c>
      <c r="H13" s="41"/>
      <c r="I13" s="42"/>
      <c r="J13" s="41"/>
      <c r="K13" s="41"/>
      <c r="L13" s="43"/>
      <c r="M13" s="42"/>
      <c r="N13" s="44">
        <f t="shared" si="0"/>
        <v>0</v>
      </c>
      <c r="O13" s="44">
        <f t="shared" si="1"/>
        <v>0</v>
      </c>
      <c r="P13" s="44">
        <f t="shared" si="2"/>
        <v>0</v>
      </c>
      <c r="Q13" s="44">
        <f t="shared" si="3"/>
        <v>0</v>
      </c>
      <c r="R13" s="44">
        <f t="shared" si="4"/>
        <v>0</v>
      </c>
      <c r="S13" s="28">
        <f t="shared" si="5"/>
        <v>1</v>
      </c>
      <c r="T13" s="28">
        <f t="shared" si="6"/>
        <v>1</v>
      </c>
      <c r="U13" s="28">
        <f t="shared" si="7"/>
        <v>0</v>
      </c>
      <c r="V13" s="28">
        <f t="shared" si="8"/>
        <v>0</v>
      </c>
      <c r="W13" s="28">
        <f t="shared" si="9"/>
        <v>0</v>
      </c>
      <c r="X13" s="45">
        <f t="shared" si="10"/>
        <v>0</v>
      </c>
      <c r="Y13" s="51">
        <f t="shared" si="11"/>
        <v>2</v>
      </c>
      <c r="AB13" s="53"/>
      <c r="AC13" s="53"/>
      <c r="AD13" s="53"/>
      <c r="AE13" s="53"/>
    </row>
    <row r="14" spans="1:31" ht="15" customHeight="1" x14ac:dyDescent="0.2">
      <c r="A14" s="104"/>
      <c r="B14" s="40" t="str">
        <f>B5</f>
        <v>MARZIDOVŠEK LARA,OŠ Kajetana Kovača Poljčane</v>
      </c>
      <c r="C14" s="40" t="str">
        <f>B3</f>
        <v>VRBEK JULIJA,OŠ Kajetana Kovača Poljčane</v>
      </c>
      <c r="D14" s="43">
        <v>11</v>
      </c>
      <c r="E14" s="42">
        <v>9</v>
      </c>
      <c r="F14" s="41">
        <v>9</v>
      </c>
      <c r="G14" s="41">
        <v>11</v>
      </c>
      <c r="H14" s="43">
        <v>13</v>
      </c>
      <c r="I14" s="42">
        <v>11</v>
      </c>
      <c r="J14" s="41"/>
      <c r="K14" s="41"/>
      <c r="L14" s="43"/>
      <c r="M14" s="42"/>
      <c r="N14" s="44">
        <f t="shared" si="0"/>
        <v>1</v>
      </c>
      <c r="O14" s="44">
        <f t="shared" si="1"/>
        <v>0</v>
      </c>
      <c r="P14" s="44">
        <f t="shared" si="2"/>
        <v>1</v>
      </c>
      <c r="Q14" s="44">
        <f t="shared" si="3"/>
        <v>0</v>
      </c>
      <c r="R14" s="44">
        <f t="shared" si="4"/>
        <v>0</v>
      </c>
      <c r="S14" s="28">
        <f t="shared" si="5"/>
        <v>0</v>
      </c>
      <c r="T14" s="28">
        <f t="shared" si="6"/>
        <v>1</v>
      </c>
      <c r="U14" s="28">
        <f t="shared" si="7"/>
        <v>0</v>
      </c>
      <c r="V14" s="28">
        <f t="shared" si="8"/>
        <v>0</v>
      </c>
      <c r="W14" s="28">
        <f t="shared" si="9"/>
        <v>0</v>
      </c>
      <c r="X14" s="48">
        <f t="shared" si="10"/>
        <v>2</v>
      </c>
      <c r="Y14" s="49">
        <f t="shared" si="11"/>
        <v>1</v>
      </c>
      <c r="AB14" s="53"/>
      <c r="AC14" s="53"/>
      <c r="AD14" s="53"/>
      <c r="AE14" s="53"/>
    </row>
    <row r="15" spans="1:31" ht="1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AB15" s="53"/>
      <c r="AC15" s="53"/>
      <c r="AD15" s="53"/>
      <c r="AE15" s="53"/>
    </row>
    <row r="16" spans="1:31" ht="15" customHeight="1" x14ac:dyDescent="0.2">
      <c r="A16" s="27"/>
      <c r="B16" s="29" t="s">
        <v>55</v>
      </c>
      <c r="C16" s="30" t="s">
        <v>58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AB16" s="53"/>
      <c r="AC16" s="53"/>
      <c r="AD16" s="53"/>
      <c r="AE16" s="53"/>
    </row>
    <row r="17" spans="1:31" ht="15" customHeight="1" x14ac:dyDescent="0.2">
      <c r="A17" s="31" t="s">
        <v>0</v>
      </c>
      <c r="B17" s="105" t="s">
        <v>3</v>
      </c>
      <c r="C17" s="106"/>
      <c r="D17" s="107">
        <v>1</v>
      </c>
      <c r="E17" s="108"/>
      <c r="F17" s="107">
        <v>2</v>
      </c>
      <c r="G17" s="108"/>
      <c r="H17" s="107">
        <v>3</v>
      </c>
      <c r="I17" s="108"/>
      <c r="J17" s="107">
        <v>4</v>
      </c>
      <c r="K17" s="108"/>
      <c r="L17" s="107" t="s">
        <v>2</v>
      </c>
      <c r="M17" s="108"/>
      <c r="X17" s="88" t="s">
        <v>1</v>
      </c>
      <c r="Y17" s="88"/>
      <c r="Z17" s="88" t="s">
        <v>17</v>
      </c>
      <c r="AA17" s="88"/>
      <c r="AB17" s="53" t="s">
        <v>18</v>
      </c>
      <c r="AC17" s="53"/>
      <c r="AD17" s="53"/>
      <c r="AE17" s="53" t="s">
        <v>19</v>
      </c>
    </row>
    <row r="18" spans="1:31" ht="15" customHeight="1" x14ac:dyDescent="0.2">
      <c r="A18" s="31">
        <v>1</v>
      </c>
      <c r="B18" s="90"/>
      <c r="C18" s="98"/>
      <c r="D18" s="32"/>
      <c r="E18" s="33"/>
      <c r="F18" s="34">
        <v>0</v>
      </c>
      <c r="G18" s="35">
        <f>Y27</f>
        <v>0</v>
      </c>
      <c r="H18" s="50">
        <f>E20</f>
        <v>0</v>
      </c>
      <c r="I18" s="35">
        <f>D20</f>
        <v>0</v>
      </c>
      <c r="J18" s="50">
        <v>0</v>
      </c>
      <c r="K18" s="34">
        <f>Y24</f>
        <v>0</v>
      </c>
      <c r="L18" s="50">
        <v>0</v>
      </c>
      <c r="M18" s="35">
        <f>G18+I18+K18</f>
        <v>0</v>
      </c>
      <c r="X18" s="88">
        <f>AB18++AC18+AD18+AE18</f>
        <v>0</v>
      </c>
      <c r="Y18" s="88"/>
      <c r="Z18" s="91"/>
      <c r="AA18" s="91"/>
      <c r="AB18" s="53">
        <f>IF(D18&gt;E18,2,IF(D18=E18,0,1))</f>
        <v>0</v>
      </c>
      <c r="AC18" s="53">
        <f>IF(F18&gt;G18,2,IF(F18=G18,0,1))</f>
        <v>0</v>
      </c>
      <c r="AD18" s="53">
        <f>IF(H18&gt;I18,2,IF(H18=I18,0,1))</f>
        <v>0</v>
      </c>
      <c r="AE18" s="53">
        <f>IF(J18&gt;K18,2,IF(J18=K18,0,1))</f>
        <v>0</v>
      </c>
    </row>
    <row r="19" spans="1:31" ht="15" customHeight="1" x14ac:dyDescent="0.2">
      <c r="A19" s="31">
        <v>2</v>
      </c>
      <c r="B19" s="89"/>
      <c r="C19" s="89"/>
      <c r="D19" s="36">
        <f>G18</f>
        <v>0</v>
      </c>
      <c r="E19" s="37">
        <f>F18</f>
        <v>0</v>
      </c>
      <c r="F19" s="32"/>
      <c r="G19" s="33"/>
      <c r="H19" s="50">
        <f>X25</f>
        <v>0</v>
      </c>
      <c r="I19" s="35">
        <f>Y25</f>
        <v>0</v>
      </c>
      <c r="J19" s="50">
        <f>X28</f>
        <v>0</v>
      </c>
      <c r="K19" s="34">
        <f>Y28</f>
        <v>0</v>
      </c>
      <c r="L19" s="50">
        <f>D19+H19+J19</f>
        <v>0</v>
      </c>
      <c r="M19" s="35">
        <f>E19+I19+K19</f>
        <v>0</v>
      </c>
      <c r="X19" s="88">
        <f>AB19++AC19+AD19+AE19</f>
        <v>0</v>
      </c>
      <c r="Y19" s="88"/>
      <c r="Z19" s="91"/>
      <c r="AA19" s="91"/>
      <c r="AB19" s="53">
        <f>IF(D19&gt;E19,2,IF(D19=E19,0,1))</f>
        <v>0</v>
      </c>
      <c r="AC19" s="53">
        <f>IF(F19&gt;G19,2,IF(F19=G19,0,1))</f>
        <v>0</v>
      </c>
      <c r="AD19" s="53">
        <f>IF(H19&gt;I19,2,IF(H19=I19,0,1))</f>
        <v>0</v>
      </c>
      <c r="AE19" s="53">
        <f>IF(J19&gt;K19,2,IF(J19=K19,0,1))</f>
        <v>0</v>
      </c>
    </row>
    <row r="20" spans="1:31" ht="15" customHeight="1" x14ac:dyDescent="0.2">
      <c r="A20" s="31">
        <v>3</v>
      </c>
      <c r="B20" s="89"/>
      <c r="C20" s="109"/>
      <c r="D20" s="50">
        <f>X29</f>
        <v>0</v>
      </c>
      <c r="E20" s="34">
        <f>Y29</f>
        <v>0</v>
      </c>
      <c r="F20" s="50">
        <f>I19</f>
        <v>0</v>
      </c>
      <c r="G20" s="35">
        <f>H19</f>
        <v>0</v>
      </c>
      <c r="H20" s="32"/>
      <c r="I20" s="33"/>
      <c r="J20" s="50">
        <f>I21</f>
        <v>0</v>
      </c>
      <c r="K20" s="34">
        <f>H21</f>
        <v>0</v>
      </c>
      <c r="L20" s="50">
        <f>F20+D20+J20</f>
        <v>0</v>
      </c>
      <c r="M20" s="35">
        <f>G20+E20+K20</f>
        <v>0</v>
      </c>
      <c r="X20" s="88">
        <f>AB20++AC20+AD20+AE20</f>
        <v>0</v>
      </c>
      <c r="Y20" s="88"/>
      <c r="Z20" s="91"/>
      <c r="AA20" s="91"/>
      <c r="AB20" s="53">
        <f>IF(D20&gt;E20,2,IF(D20=E20,0,1))</f>
        <v>0</v>
      </c>
      <c r="AC20" s="53">
        <f>IF(F20&gt;G20,2,IF(F20=G20,0,1))</f>
        <v>0</v>
      </c>
      <c r="AD20" s="53">
        <f>IF(H20&gt;I20,2,IF(H20=I20,0,1))</f>
        <v>0</v>
      </c>
      <c r="AE20" s="53">
        <f>IF(J20&gt;K20,2,IF(J20=K20,0,1))</f>
        <v>0</v>
      </c>
    </row>
    <row r="21" spans="1:31" ht="15" customHeight="1" x14ac:dyDescent="0.2">
      <c r="A21" s="31">
        <v>4</v>
      </c>
      <c r="B21" s="89"/>
      <c r="C21" s="89"/>
      <c r="D21" s="50">
        <f>K18</f>
        <v>0</v>
      </c>
      <c r="E21" s="34">
        <f>J18</f>
        <v>0</v>
      </c>
      <c r="F21" s="50">
        <f>K19</f>
        <v>0</v>
      </c>
      <c r="G21" s="35">
        <f>J19</f>
        <v>0</v>
      </c>
      <c r="H21" s="50">
        <f>X26</f>
        <v>0</v>
      </c>
      <c r="I21" s="35">
        <f>Y26</f>
        <v>0</v>
      </c>
      <c r="J21" s="32"/>
      <c r="K21" s="38"/>
      <c r="L21" s="50">
        <f>F21+H21+D21</f>
        <v>0</v>
      </c>
      <c r="M21" s="35">
        <f>G21+I21+E21</f>
        <v>0</v>
      </c>
      <c r="X21" s="88">
        <f>AB21++AC21+AD21+AE21</f>
        <v>0</v>
      </c>
      <c r="Y21" s="88"/>
      <c r="Z21" s="91"/>
      <c r="AA21" s="91"/>
      <c r="AB21" s="53">
        <f>IF(D21&gt;E21,2,IF(D21=E21,0,1))</f>
        <v>0</v>
      </c>
      <c r="AC21" s="53">
        <f>IF(F21&gt;G21,2,IF(F21=G21,0,1))</f>
        <v>0</v>
      </c>
      <c r="AD21" s="53">
        <f>IF(H21&gt;I21,2,IF(H21=I21,0,1))</f>
        <v>0</v>
      </c>
      <c r="AE21" s="53">
        <f>IF(J21&gt;K21,2,IF(J21=K21,0,1))</f>
        <v>0</v>
      </c>
    </row>
    <row r="22" spans="1:31" ht="15" customHeight="1" x14ac:dyDescent="0.2">
      <c r="AB22" s="53"/>
      <c r="AC22" s="53"/>
      <c r="AD22" s="53"/>
      <c r="AE22" s="53"/>
    </row>
    <row r="23" spans="1:31" ht="15" customHeight="1" x14ac:dyDescent="0.2">
      <c r="B23" s="40" t="s">
        <v>3</v>
      </c>
      <c r="C23" s="40" t="s">
        <v>3</v>
      </c>
      <c r="D23" s="93" t="s">
        <v>7</v>
      </c>
      <c r="E23" s="93"/>
      <c r="F23" s="93" t="s">
        <v>8</v>
      </c>
      <c r="G23" s="93"/>
      <c r="H23" s="93" t="s">
        <v>9</v>
      </c>
      <c r="I23" s="93"/>
      <c r="J23" s="93" t="s">
        <v>10</v>
      </c>
      <c r="K23" s="93"/>
      <c r="L23" s="93" t="s">
        <v>11</v>
      </c>
      <c r="M23" s="93"/>
      <c r="N23" s="28" t="s">
        <v>12</v>
      </c>
      <c r="R23" s="28" t="s">
        <v>13</v>
      </c>
      <c r="S23" s="28" t="s">
        <v>14</v>
      </c>
      <c r="W23" s="28" t="s">
        <v>15</v>
      </c>
      <c r="X23" s="96" t="s">
        <v>16</v>
      </c>
      <c r="Y23" s="97"/>
      <c r="AB23" s="53"/>
      <c r="AC23" s="53"/>
      <c r="AD23" s="53"/>
      <c r="AE23" s="53"/>
    </row>
    <row r="24" spans="1:31" ht="15" customHeight="1" x14ac:dyDescent="0.2">
      <c r="A24" s="99" t="s">
        <v>4</v>
      </c>
      <c r="B24" s="40">
        <f>B18</f>
        <v>0</v>
      </c>
      <c r="C24" s="40">
        <f>B21</f>
        <v>0</v>
      </c>
      <c r="D24" s="41"/>
      <c r="E24" s="42"/>
      <c r="F24" s="43"/>
      <c r="G24" s="42"/>
      <c r="H24" s="43"/>
      <c r="I24" s="42"/>
      <c r="J24" s="43"/>
      <c r="K24" s="42"/>
      <c r="L24" s="43"/>
      <c r="M24" s="42"/>
      <c r="N24" s="44">
        <f t="shared" ref="N24:N29" si="12">IF(D24&gt;E24,1,0)</f>
        <v>0</v>
      </c>
      <c r="O24" s="44">
        <f t="shared" ref="O24:O29" si="13">IF(F24&gt;G24,1,0)</f>
        <v>0</v>
      </c>
      <c r="P24" s="44">
        <f t="shared" ref="P24:P29" si="14">IF(H24&gt;I24,1,0)</f>
        <v>0</v>
      </c>
      <c r="Q24" s="44">
        <f t="shared" ref="Q24:Q29" si="15">IF(J24&gt;K24,1,0)</f>
        <v>0</v>
      </c>
      <c r="R24" s="44">
        <f t="shared" ref="R24:R29" si="16">IF(L24&gt;M24,1,0)</f>
        <v>0</v>
      </c>
      <c r="S24" s="28">
        <f t="shared" ref="S24:S29" si="17">IF(D24&lt;E24,1,0)</f>
        <v>0</v>
      </c>
      <c r="T24" s="28">
        <f t="shared" ref="T24:T29" si="18">IF(F24&lt;G24,1,0)</f>
        <v>0</v>
      </c>
      <c r="U24" s="28">
        <f t="shared" ref="U24:U29" si="19">IF(H24&lt;I24,1,0)</f>
        <v>0</v>
      </c>
      <c r="V24" s="28">
        <f t="shared" ref="V24:V29" si="20">IF(J24&lt;K24,1,0)</f>
        <v>0</v>
      </c>
      <c r="W24" s="28">
        <f t="shared" ref="W24:W29" si="21">IF(L24&lt;M24,1,0)</f>
        <v>0</v>
      </c>
      <c r="X24" s="45">
        <f t="shared" ref="X24:X29" si="22">N24+O24+P24+Q24+R24</f>
        <v>0</v>
      </c>
      <c r="Y24" s="51">
        <f t="shared" ref="Y24:Y29" si="23">S24+T24+U24+V24+W24</f>
        <v>0</v>
      </c>
      <c r="AB24" s="53"/>
      <c r="AC24" s="53"/>
      <c r="AD24" s="53"/>
      <c r="AE24" s="53"/>
    </row>
    <row r="25" spans="1:31" ht="15" customHeight="1" x14ac:dyDescent="0.2">
      <c r="A25" s="100"/>
      <c r="B25" s="40">
        <f>B19</f>
        <v>0</v>
      </c>
      <c r="C25" s="40">
        <f>B20</f>
        <v>0</v>
      </c>
      <c r="D25" s="43"/>
      <c r="E25" s="42"/>
      <c r="F25" s="41"/>
      <c r="G25" s="41"/>
      <c r="H25" s="43"/>
      <c r="I25" s="42"/>
      <c r="J25" s="41"/>
      <c r="K25" s="41"/>
      <c r="L25" s="43"/>
      <c r="M25" s="42"/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0</v>
      </c>
      <c r="R25" s="44">
        <f t="shared" si="16"/>
        <v>0</v>
      </c>
      <c r="S25" s="28">
        <f t="shared" si="17"/>
        <v>0</v>
      </c>
      <c r="T25" s="28">
        <f t="shared" si="18"/>
        <v>0</v>
      </c>
      <c r="U25" s="28">
        <f t="shared" si="19"/>
        <v>0</v>
      </c>
      <c r="V25" s="28">
        <f t="shared" si="20"/>
        <v>0</v>
      </c>
      <c r="W25" s="28">
        <f t="shared" si="21"/>
        <v>0</v>
      </c>
      <c r="X25" s="46">
        <f t="shared" si="22"/>
        <v>0</v>
      </c>
      <c r="Y25" s="47">
        <f t="shared" si="23"/>
        <v>0</v>
      </c>
      <c r="AB25" s="53"/>
      <c r="AC25" s="53"/>
      <c r="AD25" s="53"/>
      <c r="AE25" s="53"/>
    </row>
    <row r="26" spans="1:31" ht="15" customHeight="1" x14ac:dyDescent="0.2">
      <c r="A26" s="101" t="s">
        <v>5</v>
      </c>
      <c r="B26" s="40">
        <f>B21</f>
        <v>0</v>
      </c>
      <c r="C26" s="40">
        <f>B20</f>
        <v>0</v>
      </c>
      <c r="D26" s="43"/>
      <c r="E26" s="42"/>
      <c r="F26" s="41"/>
      <c r="G26" s="41"/>
      <c r="H26" s="43"/>
      <c r="I26" s="42"/>
      <c r="J26" s="41"/>
      <c r="K26" s="41"/>
      <c r="L26" s="43"/>
      <c r="M26" s="42"/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0</v>
      </c>
      <c r="R26" s="44">
        <f t="shared" si="16"/>
        <v>0</v>
      </c>
      <c r="S26" s="28">
        <f t="shared" si="17"/>
        <v>0</v>
      </c>
      <c r="T26" s="28">
        <f t="shared" si="18"/>
        <v>0</v>
      </c>
      <c r="U26" s="28">
        <f t="shared" si="19"/>
        <v>0</v>
      </c>
      <c r="V26" s="28">
        <f t="shared" si="20"/>
        <v>0</v>
      </c>
      <c r="W26" s="28">
        <f t="shared" si="21"/>
        <v>0</v>
      </c>
      <c r="X26" s="45">
        <f t="shared" si="22"/>
        <v>0</v>
      </c>
      <c r="Y26" s="51">
        <f t="shared" si="23"/>
        <v>0</v>
      </c>
      <c r="AB26" s="53"/>
      <c r="AC26" s="53"/>
      <c r="AD26" s="53"/>
      <c r="AE26" s="53"/>
    </row>
    <row r="27" spans="1:31" ht="15" customHeight="1" x14ac:dyDescent="0.2">
      <c r="A27" s="102"/>
      <c r="B27" s="40">
        <f>B18</f>
        <v>0</v>
      </c>
      <c r="C27" s="40">
        <f>B19</f>
        <v>0</v>
      </c>
      <c r="D27" s="43"/>
      <c r="E27" s="42"/>
      <c r="F27" s="41"/>
      <c r="G27" s="41"/>
      <c r="H27" s="43"/>
      <c r="I27" s="42"/>
      <c r="J27" s="41"/>
      <c r="K27" s="41"/>
      <c r="L27" s="43"/>
      <c r="M27" s="42"/>
      <c r="N27" s="44">
        <f t="shared" si="12"/>
        <v>0</v>
      </c>
      <c r="O27" s="44">
        <f t="shared" si="13"/>
        <v>0</v>
      </c>
      <c r="P27" s="44">
        <f t="shared" si="14"/>
        <v>0</v>
      </c>
      <c r="Q27" s="44">
        <f t="shared" si="15"/>
        <v>0</v>
      </c>
      <c r="R27" s="44">
        <f t="shared" si="16"/>
        <v>0</v>
      </c>
      <c r="S27" s="28">
        <f t="shared" si="17"/>
        <v>0</v>
      </c>
      <c r="T27" s="28">
        <f t="shared" si="18"/>
        <v>0</v>
      </c>
      <c r="U27" s="28">
        <f t="shared" si="19"/>
        <v>0</v>
      </c>
      <c r="V27" s="28">
        <f t="shared" si="20"/>
        <v>0</v>
      </c>
      <c r="W27" s="28">
        <f t="shared" si="21"/>
        <v>0</v>
      </c>
      <c r="X27" s="46">
        <f t="shared" si="22"/>
        <v>0</v>
      </c>
      <c r="Y27" s="47">
        <f t="shared" si="23"/>
        <v>0</v>
      </c>
      <c r="AB27" s="53"/>
      <c r="AC27" s="53"/>
      <c r="AD27" s="53"/>
      <c r="AE27" s="53"/>
    </row>
    <row r="28" spans="1:31" ht="15" customHeight="1" x14ac:dyDescent="0.2">
      <c r="A28" s="103" t="s">
        <v>6</v>
      </c>
      <c r="B28" s="40">
        <f>B19</f>
        <v>0</v>
      </c>
      <c r="C28" s="40">
        <f>B21</f>
        <v>0</v>
      </c>
      <c r="D28" s="43"/>
      <c r="E28" s="42"/>
      <c r="F28" s="41"/>
      <c r="G28" s="41"/>
      <c r="H28" s="43"/>
      <c r="I28" s="42"/>
      <c r="J28" s="41"/>
      <c r="K28" s="41"/>
      <c r="L28" s="43"/>
      <c r="M28" s="42"/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0</v>
      </c>
      <c r="R28" s="44">
        <f t="shared" si="16"/>
        <v>0</v>
      </c>
      <c r="S28" s="28">
        <f t="shared" si="17"/>
        <v>0</v>
      </c>
      <c r="T28" s="28">
        <f t="shared" si="18"/>
        <v>0</v>
      </c>
      <c r="U28" s="28">
        <f t="shared" si="19"/>
        <v>0</v>
      </c>
      <c r="V28" s="28">
        <f t="shared" si="20"/>
        <v>0</v>
      </c>
      <c r="W28" s="28">
        <f t="shared" si="21"/>
        <v>0</v>
      </c>
      <c r="X28" s="45">
        <f t="shared" si="22"/>
        <v>0</v>
      </c>
      <c r="Y28" s="51">
        <f t="shared" si="23"/>
        <v>0</v>
      </c>
      <c r="AB28" s="53"/>
      <c r="AC28" s="53"/>
      <c r="AD28" s="53"/>
      <c r="AE28" s="53"/>
    </row>
    <row r="29" spans="1:31" ht="15" customHeight="1" x14ac:dyDescent="0.2">
      <c r="A29" s="104"/>
      <c r="B29" s="40">
        <f>B20</f>
        <v>0</v>
      </c>
      <c r="C29" s="40">
        <f>B18</f>
        <v>0</v>
      </c>
      <c r="D29" s="43"/>
      <c r="E29" s="42"/>
      <c r="F29" s="41"/>
      <c r="G29" s="41"/>
      <c r="H29" s="43"/>
      <c r="I29" s="42"/>
      <c r="J29" s="41"/>
      <c r="K29" s="41"/>
      <c r="L29" s="43"/>
      <c r="M29" s="42"/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0</v>
      </c>
      <c r="R29" s="44">
        <f t="shared" si="16"/>
        <v>0</v>
      </c>
      <c r="S29" s="28">
        <f t="shared" si="17"/>
        <v>0</v>
      </c>
      <c r="T29" s="28">
        <f t="shared" si="18"/>
        <v>0</v>
      </c>
      <c r="U29" s="28">
        <f t="shared" si="19"/>
        <v>0</v>
      </c>
      <c r="V29" s="28">
        <f t="shared" si="20"/>
        <v>0</v>
      </c>
      <c r="W29" s="28">
        <f t="shared" si="21"/>
        <v>0</v>
      </c>
      <c r="X29" s="48">
        <f t="shared" si="22"/>
        <v>0</v>
      </c>
      <c r="Y29" s="49">
        <f t="shared" si="23"/>
        <v>0</v>
      </c>
      <c r="AB29" s="53"/>
      <c r="AC29" s="53"/>
      <c r="AD29" s="53"/>
      <c r="AE29" s="53"/>
    </row>
    <row r="30" spans="1:31" ht="1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AB30" s="53"/>
      <c r="AC30" s="53"/>
      <c r="AD30" s="53"/>
      <c r="AE30" s="53"/>
    </row>
    <row r="31" spans="1:31" ht="15" customHeight="1" x14ac:dyDescent="0.2">
      <c r="A31" s="27"/>
      <c r="B31" s="29" t="s">
        <v>56</v>
      </c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AB31" s="53"/>
      <c r="AC31" s="53"/>
      <c r="AD31" s="53"/>
      <c r="AE31" s="53"/>
    </row>
    <row r="32" spans="1:31" ht="15" customHeight="1" x14ac:dyDescent="0.2">
      <c r="A32" s="31" t="s">
        <v>0</v>
      </c>
      <c r="B32" s="105" t="s">
        <v>3</v>
      </c>
      <c r="C32" s="106"/>
      <c r="D32" s="107">
        <v>1</v>
      </c>
      <c r="E32" s="108"/>
      <c r="F32" s="107">
        <v>2</v>
      </c>
      <c r="G32" s="108"/>
      <c r="H32" s="107">
        <v>3</v>
      </c>
      <c r="I32" s="108"/>
      <c r="J32" s="107">
        <v>4</v>
      </c>
      <c r="K32" s="108"/>
      <c r="L32" s="107" t="s">
        <v>2</v>
      </c>
      <c r="M32" s="108"/>
      <c r="X32" s="88" t="s">
        <v>1</v>
      </c>
      <c r="Y32" s="88"/>
      <c r="Z32" s="88" t="s">
        <v>17</v>
      </c>
      <c r="AA32" s="88"/>
      <c r="AB32" s="53" t="s">
        <v>18</v>
      </c>
      <c r="AC32" s="53"/>
      <c r="AD32" s="53"/>
      <c r="AE32" s="53" t="s">
        <v>19</v>
      </c>
    </row>
    <row r="33" spans="1:31" ht="15" customHeight="1" x14ac:dyDescent="0.2">
      <c r="A33" s="31">
        <v>1</v>
      </c>
      <c r="B33" s="89"/>
      <c r="C33" s="90"/>
      <c r="D33" s="32"/>
      <c r="E33" s="33"/>
      <c r="F33" s="34">
        <f>X42</f>
        <v>0</v>
      </c>
      <c r="G33" s="35">
        <f>Y42</f>
        <v>0</v>
      </c>
      <c r="H33" s="50">
        <f>E35</f>
        <v>0</v>
      </c>
      <c r="I33" s="35">
        <f>D35</f>
        <v>0</v>
      </c>
      <c r="J33" s="50">
        <f>X39</f>
        <v>0</v>
      </c>
      <c r="K33" s="34">
        <f>Y39</f>
        <v>0</v>
      </c>
      <c r="L33" s="50">
        <f>F33+H33+J33</f>
        <v>0</v>
      </c>
      <c r="M33" s="35">
        <f>G33+I33+K33</f>
        <v>0</v>
      </c>
      <c r="X33" s="88">
        <f>AB33++AC33+AD33+AE33</f>
        <v>0</v>
      </c>
      <c r="Y33" s="88"/>
      <c r="Z33" s="91"/>
      <c r="AA33" s="91"/>
      <c r="AB33" s="53">
        <f>IF(D33&gt;E33,2,IF(D33=E33,0,1))</f>
        <v>0</v>
      </c>
      <c r="AC33" s="53">
        <f>IF(F33&gt;G33,2,IF(F33=G33,0,1))</f>
        <v>0</v>
      </c>
      <c r="AD33" s="53">
        <f>IF(H33&gt;I33,2,IF(H33=I33,0,1))</f>
        <v>0</v>
      </c>
      <c r="AE33" s="53">
        <f>IF(J33&gt;K33,2,IF(J33=K33,0,1))</f>
        <v>0</v>
      </c>
    </row>
    <row r="34" spans="1:31" ht="15" customHeight="1" x14ac:dyDescent="0.2">
      <c r="A34" s="31">
        <v>2</v>
      </c>
      <c r="B34" s="89"/>
      <c r="C34" s="89"/>
      <c r="D34" s="36">
        <f>G33</f>
        <v>0</v>
      </c>
      <c r="E34" s="37">
        <f>F33</f>
        <v>0</v>
      </c>
      <c r="F34" s="32"/>
      <c r="G34" s="33"/>
      <c r="H34" s="50">
        <f>X40</f>
        <v>0</v>
      </c>
      <c r="I34" s="35">
        <f>Y40</f>
        <v>0</v>
      </c>
      <c r="J34" s="50">
        <f>X43</f>
        <v>0</v>
      </c>
      <c r="K34" s="34">
        <f>Y43</f>
        <v>0</v>
      </c>
      <c r="L34" s="50">
        <f>D34+H34+J34</f>
        <v>0</v>
      </c>
      <c r="M34" s="35">
        <f>E34+I34+K34</f>
        <v>0</v>
      </c>
      <c r="X34" s="88">
        <f>AB34++AC34+AD34+AE34</f>
        <v>0</v>
      </c>
      <c r="Y34" s="88"/>
      <c r="Z34" s="91"/>
      <c r="AA34" s="91"/>
      <c r="AB34" s="53">
        <f>IF(D34&gt;E34,2,IF(D34=E34,0,1))</f>
        <v>0</v>
      </c>
      <c r="AC34" s="53">
        <f>IF(F34&gt;G34,2,IF(F34=G34,0,1))</f>
        <v>0</v>
      </c>
      <c r="AD34" s="53">
        <f>IF(H34&gt;I34,2,IF(H34=I34,0,1))</f>
        <v>0</v>
      </c>
      <c r="AE34" s="53">
        <f>IF(J34&gt;K34,2,IF(J34=K34,0,1))</f>
        <v>0</v>
      </c>
    </row>
    <row r="35" spans="1:31" ht="15" customHeight="1" x14ac:dyDescent="0.2">
      <c r="A35" s="31">
        <v>3</v>
      </c>
      <c r="B35" s="89"/>
      <c r="C35" s="109"/>
      <c r="D35" s="50">
        <f>X44</f>
        <v>0</v>
      </c>
      <c r="E35" s="34">
        <f>Y44</f>
        <v>0</v>
      </c>
      <c r="F35" s="50">
        <f>I34</f>
        <v>0</v>
      </c>
      <c r="G35" s="35">
        <f>H34</f>
        <v>0</v>
      </c>
      <c r="H35" s="32"/>
      <c r="I35" s="33"/>
      <c r="J35" s="50">
        <f>I36</f>
        <v>0</v>
      </c>
      <c r="K35" s="34">
        <f>H36</f>
        <v>0</v>
      </c>
      <c r="L35" s="50">
        <f>F35+D35+J35</f>
        <v>0</v>
      </c>
      <c r="M35" s="35">
        <f>G35+E35+K35</f>
        <v>0</v>
      </c>
      <c r="X35" s="88">
        <f>AB35++AC35+AD35+AE35</f>
        <v>0</v>
      </c>
      <c r="Y35" s="88"/>
      <c r="Z35" s="91"/>
      <c r="AA35" s="91"/>
      <c r="AB35" s="53">
        <f>IF(D35&gt;E35,2,IF(D35=E35,0,1))</f>
        <v>0</v>
      </c>
      <c r="AC35" s="53">
        <f>IF(F35&gt;G35,2,IF(F35=G35,0,1))</f>
        <v>0</v>
      </c>
      <c r="AD35" s="53">
        <f>IF(H35&gt;I35,2,IF(H35=I35,0,1))</f>
        <v>0</v>
      </c>
      <c r="AE35" s="53">
        <f>IF(J35&gt;K35,2,IF(J35=K35,0,1))</f>
        <v>0</v>
      </c>
    </row>
    <row r="36" spans="1:31" ht="15" customHeight="1" x14ac:dyDescent="0.2">
      <c r="A36" s="31">
        <v>4</v>
      </c>
      <c r="B36" s="89"/>
      <c r="C36" s="89"/>
      <c r="D36" s="50">
        <f>K33</f>
        <v>0</v>
      </c>
      <c r="E36" s="34">
        <f>J33</f>
        <v>0</v>
      </c>
      <c r="F36" s="50">
        <f>K34</f>
        <v>0</v>
      </c>
      <c r="G36" s="35">
        <f>J34</f>
        <v>0</v>
      </c>
      <c r="H36" s="50">
        <f>X41</f>
        <v>0</v>
      </c>
      <c r="I36" s="35">
        <f>Y41</f>
        <v>0</v>
      </c>
      <c r="J36" s="32"/>
      <c r="K36" s="38"/>
      <c r="L36" s="50">
        <f>F36+H36+D36</f>
        <v>0</v>
      </c>
      <c r="M36" s="35">
        <f>G36+I36+E36</f>
        <v>0</v>
      </c>
      <c r="X36" s="88">
        <f>AB36++AC36+AD36+AE36</f>
        <v>0</v>
      </c>
      <c r="Y36" s="88"/>
      <c r="Z36" s="91"/>
      <c r="AA36" s="91"/>
      <c r="AB36" s="53">
        <f>IF(D36&gt;E36,2,IF(D36=E36,0,1))</f>
        <v>0</v>
      </c>
      <c r="AC36" s="53">
        <f>IF(F36&gt;G36,2,IF(F36=G36,0,1))</f>
        <v>0</v>
      </c>
      <c r="AD36" s="53">
        <f>IF(H36&gt;I36,2,IF(H36=I36,0,1))</f>
        <v>0</v>
      </c>
      <c r="AE36" s="53">
        <f>IF(J36&gt;K36,2,IF(J36=K36,0,1))</f>
        <v>0</v>
      </c>
    </row>
    <row r="37" spans="1:31" ht="15" customHeight="1" x14ac:dyDescent="0.2">
      <c r="AB37" s="53"/>
      <c r="AC37" s="53"/>
      <c r="AD37" s="53"/>
      <c r="AE37" s="53"/>
    </row>
    <row r="38" spans="1:31" ht="15" customHeight="1" x14ac:dyDescent="0.2">
      <c r="B38" s="40" t="s">
        <v>3</v>
      </c>
      <c r="C38" s="40" t="s">
        <v>3</v>
      </c>
      <c r="D38" s="107" t="s">
        <v>7</v>
      </c>
      <c r="E38" s="108"/>
      <c r="F38" s="107" t="s">
        <v>8</v>
      </c>
      <c r="G38" s="108"/>
      <c r="H38" s="107" t="s">
        <v>9</v>
      </c>
      <c r="I38" s="108"/>
      <c r="J38" s="107" t="s">
        <v>10</v>
      </c>
      <c r="K38" s="108"/>
      <c r="L38" s="107" t="s">
        <v>11</v>
      </c>
      <c r="M38" s="108"/>
      <c r="N38" s="28" t="s">
        <v>12</v>
      </c>
      <c r="R38" s="28" t="s">
        <v>13</v>
      </c>
      <c r="S38" s="28" t="s">
        <v>14</v>
      </c>
      <c r="W38" s="28" t="s">
        <v>15</v>
      </c>
      <c r="X38" s="96" t="s">
        <v>16</v>
      </c>
      <c r="Y38" s="97"/>
      <c r="AB38" s="53"/>
      <c r="AC38" s="53"/>
      <c r="AD38" s="53"/>
      <c r="AE38" s="53"/>
    </row>
    <row r="39" spans="1:31" ht="15" customHeight="1" x14ac:dyDescent="0.2">
      <c r="A39" s="110" t="s">
        <v>4</v>
      </c>
      <c r="B39" s="40">
        <f>B33</f>
        <v>0</v>
      </c>
      <c r="C39" s="40">
        <f>B36</f>
        <v>0</v>
      </c>
      <c r="D39" s="41"/>
      <c r="E39" s="42"/>
      <c r="F39" s="43"/>
      <c r="G39" s="42"/>
      <c r="H39" s="43"/>
      <c r="I39" s="42"/>
      <c r="J39" s="43"/>
      <c r="K39" s="42"/>
      <c r="L39" s="43"/>
      <c r="M39" s="42"/>
      <c r="N39" s="44">
        <f t="shared" ref="N39:N44" si="24">IF(D39&gt;E39,1,0)</f>
        <v>0</v>
      </c>
      <c r="O39" s="44">
        <f t="shared" ref="O39:O44" si="25">IF(F39&gt;G39,1,0)</f>
        <v>0</v>
      </c>
      <c r="P39" s="44">
        <f t="shared" ref="P39:P44" si="26">IF(H39&gt;I39,1,0)</f>
        <v>0</v>
      </c>
      <c r="Q39" s="44">
        <f t="shared" ref="Q39:Q44" si="27">IF(J39&gt;K39,1,0)</f>
        <v>0</v>
      </c>
      <c r="R39" s="44">
        <f t="shared" ref="R39:R44" si="28">IF(L39&gt;M39,1,0)</f>
        <v>0</v>
      </c>
      <c r="S39" s="28">
        <f t="shared" ref="S39:S44" si="29">IF(D39&lt;E39,1,0)</f>
        <v>0</v>
      </c>
      <c r="T39" s="28">
        <f t="shared" ref="T39:T44" si="30">IF(F39&lt;G39,1,0)</f>
        <v>0</v>
      </c>
      <c r="U39" s="28">
        <f t="shared" ref="U39:U44" si="31">IF(H39&lt;I39,1,0)</f>
        <v>0</v>
      </c>
      <c r="V39" s="28">
        <f t="shared" ref="V39:V44" si="32">IF(J39&lt;K39,1,0)</f>
        <v>0</v>
      </c>
      <c r="W39" s="28">
        <f t="shared" ref="W39:W44" si="33">IF(L39&lt;M39,1,0)</f>
        <v>0</v>
      </c>
      <c r="X39" s="45">
        <f t="shared" ref="X39:X44" si="34">N39+O39+P39+Q39+R39</f>
        <v>0</v>
      </c>
      <c r="Y39" s="51">
        <f t="shared" ref="Y39:Y44" si="35">S39+T39+U39+V39+W39</f>
        <v>0</v>
      </c>
      <c r="AB39" s="53"/>
      <c r="AC39" s="53"/>
      <c r="AD39" s="53"/>
      <c r="AE39" s="53"/>
    </row>
    <row r="40" spans="1:31" ht="15" customHeight="1" x14ac:dyDescent="0.2">
      <c r="A40" s="111"/>
      <c r="B40" s="40">
        <f>B34</f>
        <v>0</v>
      </c>
      <c r="C40" s="40">
        <f>B35</f>
        <v>0</v>
      </c>
      <c r="D40" s="43"/>
      <c r="E40" s="42"/>
      <c r="F40" s="41"/>
      <c r="G40" s="41"/>
      <c r="H40" s="43"/>
      <c r="I40" s="42"/>
      <c r="J40" s="41"/>
      <c r="K40" s="41"/>
      <c r="L40" s="43"/>
      <c r="M40" s="42"/>
      <c r="N40" s="44">
        <f t="shared" si="24"/>
        <v>0</v>
      </c>
      <c r="O40" s="44">
        <f t="shared" si="25"/>
        <v>0</v>
      </c>
      <c r="P40" s="44">
        <f t="shared" si="26"/>
        <v>0</v>
      </c>
      <c r="Q40" s="44">
        <f t="shared" si="27"/>
        <v>0</v>
      </c>
      <c r="R40" s="44">
        <f t="shared" si="28"/>
        <v>0</v>
      </c>
      <c r="S40" s="28">
        <f t="shared" si="29"/>
        <v>0</v>
      </c>
      <c r="T40" s="28">
        <f t="shared" si="30"/>
        <v>0</v>
      </c>
      <c r="U40" s="28">
        <f t="shared" si="31"/>
        <v>0</v>
      </c>
      <c r="V40" s="28">
        <f t="shared" si="32"/>
        <v>0</v>
      </c>
      <c r="W40" s="28">
        <f t="shared" si="33"/>
        <v>0</v>
      </c>
      <c r="X40" s="46">
        <f t="shared" si="34"/>
        <v>0</v>
      </c>
      <c r="Y40" s="47">
        <f t="shared" si="35"/>
        <v>0</v>
      </c>
      <c r="AB40" s="53"/>
      <c r="AC40" s="53"/>
      <c r="AD40" s="53"/>
      <c r="AE40" s="53"/>
    </row>
    <row r="41" spans="1:31" ht="15" customHeight="1" x14ac:dyDescent="0.2">
      <c r="A41" s="112" t="s">
        <v>5</v>
      </c>
      <c r="B41" s="40">
        <f>B36</f>
        <v>0</v>
      </c>
      <c r="C41" s="40">
        <f>B35</f>
        <v>0</v>
      </c>
      <c r="D41" s="43"/>
      <c r="E41" s="42"/>
      <c r="F41" s="41"/>
      <c r="G41" s="41"/>
      <c r="H41" s="43"/>
      <c r="I41" s="42"/>
      <c r="J41" s="41"/>
      <c r="K41" s="41"/>
      <c r="L41" s="43"/>
      <c r="M41" s="42"/>
      <c r="N41" s="44">
        <f t="shared" si="24"/>
        <v>0</v>
      </c>
      <c r="O41" s="44">
        <f t="shared" si="25"/>
        <v>0</v>
      </c>
      <c r="P41" s="44">
        <f t="shared" si="26"/>
        <v>0</v>
      </c>
      <c r="Q41" s="44">
        <f t="shared" si="27"/>
        <v>0</v>
      </c>
      <c r="R41" s="44">
        <f t="shared" si="28"/>
        <v>0</v>
      </c>
      <c r="S41" s="28">
        <f t="shared" si="29"/>
        <v>0</v>
      </c>
      <c r="T41" s="28">
        <f t="shared" si="30"/>
        <v>0</v>
      </c>
      <c r="U41" s="28">
        <f t="shared" si="31"/>
        <v>0</v>
      </c>
      <c r="V41" s="28">
        <f t="shared" si="32"/>
        <v>0</v>
      </c>
      <c r="W41" s="28">
        <f t="shared" si="33"/>
        <v>0</v>
      </c>
      <c r="X41" s="45">
        <f t="shared" si="34"/>
        <v>0</v>
      </c>
      <c r="Y41" s="51">
        <f t="shared" si="35"/>
        <v>0</v>
      </c>
      <c r="AB41" s="53"/>
      <c r="AC41" s="53"/>
      <c r="AD41" s="53"/>
      <c r="AE41" s="53"/>
    </row>
    <row r="42" spans="1:31" ht="15" customHeight="1" x14ac:dyDescent="0.2">
      <c r="A42" s="113"/>
      <c r="B42" s="40">
        <f>B33</f>
        <v>0</v>
      </c>
      <c r="C42" s="40">
        <f>B34</f>
        <v>0</v>
      </c>
      <c r="D42" s="43"/>
      <c r="E42" s="42"/>
      <c r="F42" s="41"/>
      <c r="G42" s="41"/>
      <c r="H42" s="43"/>
      <c r="I42" s="42"/>
      <c r="J42" s="41"/>
      <c r="K42" s="41"/>
      <c r="L42" s="43"/>
      <c r="M42" s="42"/>
      <c r="N42" s="44">
        <f t="shared" si="24"/>
        <v>0</v>
      </c>
      <c r="O42" s="44">
        <f t="shared" si="25"/>
        <v>0</v>
      </c>
      <c r="P42" s="44">
        <f t="shared" si="26"/>
        <v>0</v>
      </c>
      <c r="Q42" s="44">
        <f t="shared" si="27"/>
        <v>0</v>
      </c>
      <c r="R42" s="44">
        <f t="shared" si="28"/>
        <v>0</v>
      </c>
      <c r="S42" s="28">
        <f t="shared" si="29"/>
        <v>0</v>
      </c>
      <c r="T42" s="28">
        <f t="shared" si="30"/>
        <v>0</v>
      </c>
      <c r="U42" s="28">
        <f t="shared" si="31"/>
        <v>0</v>
      </c>
      <c r="V42" s="28">
        <f t="shared" si="32"/>
        <v>0</v>
      </c>
      <c r="W42" s="28">
        <f t="shared" si="33"/>
        <v>0</v>
      </c>
      <c r="X42" s="46">
        <f t="shared" si="34"/>
        <v>0</v>
      </c>
      <c r="Y42" s="47">
        <f t="shared" si="35"/>
        <v>0</v>
      </c>
      <c r="AB42" s="53"/>
      <c r="AC42" s="53"/>
      <c r="AD42" s="53"/>
      <c r="AE42" s="53"/>
    </row>
    <row r="43" spans="1:31" ht="15" customHeight="1" x14ac:dyDescent="0.2">
      <c r="A43" s="114" t="s">
        <v>6</v>
      </c>
      <c r="B43" s="40">
        <f>B34</f>
        <v>0</v>
      </c>
      <c r="C43" s="40">
        <f>B36</f>
        <v>0</v>
      </c>
      <c r="D43" s="43"/>
      <c r="E43" s="42"/>
      <c r="F43" s="41"/>
      <c r="G43" s="41"/>
      <c r="H43" s="43"/>
      <c r="I43" s="42"/>
      <c r="J43" s="41"/>
      <c r="K43" s="41"/>
      <c r="L43" s="43"/>
      <c r="M43" s="42"/>
      <c r="N43" s="44">
        <f t="shared" si="24"/>
        <v>0</v>
      </c>
      <c r="O43" s="44">
        <f t="shared" si="25"/>
        <v>0</v>
      </c>
      <c r="P43" s="44">
        <f t="shared" si="26"/>
        <v>0</v>
      </c>
      <c r="Q43" s="44">
        <f t="shared" si="27"/>
        <v>0</v>
      </c>
      <c r="R43" s="44">
        <f t="shared" si="28"/>
        <v>0</v>
      </c>
      <c r="S43" s="28">
        <f t="shared" si="29"/>
        <v>0</v>
      </c>
      <c r="T43" s="28">
        <f t="shared" si="30"/>
        <v>0</v>
      </c>
      <c r="U43" s="28">
        <f t="shared" si="31"/>
        <v>0</v>
      </c>
      <c r="V43" s="28">
        <f t="shared" si="32"/>
        <v>0</v>
      </c>
      <c r="W43" s="28">
        <f t="shared" si="33"/>
        <v>0</v>
      </c>
      <c r="X43" s="45">
        <f t="shared" si="34"/>
        <v>0</v>
      </c>
      <c r="Y43" s="51">
        <f t="shared" si="35"/>
        <v>0</v>
      </c>
      <c r="AB43" s="53"/>
      <c r="AC43" s="53"/>
      <c r="AD43" s="53"/>
      <c r="AE43" s="53"/>
    </row>
    <row r="44" spans="1:31" ht="15" customHeight="1" x14ac:dyDescent="0.2">
      <c r="A44" s="115"/>
      <c r="B44" s="40">
        <f>B35</f>
        <v>0</v>
      </c>
      <c r="C44" s="40">
        <f>B33</f>
        <v>0</v>
      </c>
      <c r="D44" s="43"/>
      <c r="E44" s="42"/>
      <c r="F44" s="41"/>
      <c r="G44" s="41"/>
      <c r="H44" s="43"/>
      <c r="I44" s="42"/>
      <c r="J44" s="41"/>
      <c r="K44" s="41"/>
      <c r="L44" s="43"/>
      <c r="M44" s="42"/>
      <c r="N44" s="44">
        <f t="shared" si="24"/>
        <v>0</v>
      </c>
      <c r="O44" s="44">
        <f t="shared" si="25"/>
        <v>0</v>
      </c>
      <c r="P44" s="44">
        <f t="shared" si="26"/>
        <v>0</v>
      </c>
      <c r="Q44" s="44">
        <f t="shared" si="27"/>
        <v>0</v>
      </c>
      <c r="R44" s="44">
        <f t="shared" si="28"/>
        <v>0</v>
      </c>
      <c r="S44" s="28">
        <f t="shared" si="29"/>
        <v>0</v>
      </c>
      <c r="T44" s="28">
        <f t="shared" si="30"/>
        <v>0</v>
      </c>
      <c r="U44" s="28">
        <f t="shared" si="31"/>
        <v>0</v>
      </c>
      <c r="V44" s="28">
        <f t="shared" si="32"/>
        <v>0</v>
      </c>
      <c r="W44" s="28">
        <f t="shared" si="33"/>
        <v>0</v>
      </c>
      <c r="X44" s="48">
        <f t="shared" si="34"/>
        <v>0</v>
      </c>
      <c r="Y44" s="49">
        <f t="shared" si="35"/>
        <v>0</v>
      </c>
      <c r="AB44" s="53"/>
      <c r="AC44" s="53"/>
      <c r="AD44" s="53"/>
      <c r="AE44" s="53"/>
    </row>
    <row r="45" spans="1:31" ht="15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AB45" s="53"/>
      <c r="AC45" s="53"/>
      <c r="AD45" s="53"/>
      <c r="AE45" s="53"/>
    </row>
    <row r="46" spans="1:31" ht="15" customHeight="1" x14ac:dyDescent="0.2">
      <c r="B46" s="52" t="s">
        <v>57</v>
      </c>
      <c r="C46" s="30"/>
      <c r="AB46" s="53"/>
      <c r="AC46" s="53"/>
      <c r="AD46" s="53"/>
      <c r="AE46" s="53"/>
    </row>
    <row r="47" spans="1:31" ht="15" customHeight="1" x14ac:dyDescent="0.2">
      <c r="A47" s="31" t="s">
        <v>0</v>
      </c>
      <c r="B47" s="92" t="s">
        <v>3</v>
      </c>
      <c r="C47" s="92"/>
      <c r="D47" s="93">
        <v>1</v>
      </c>
      <c r="E47" s="93"/>
      <c r="F47" s="93">
        <v>2</v>
      </c>
      <c r="G47" s="93"/>
      <c r="H47" s="93">
        <v>3</v>
      </c>
      <c r="I47" s="93"/>
      <c r="J47" s="93">
        <v>4</v>
      </c>
      <c r="K47" s="93"/>
      <c r="L47" s="94" t="s">
        <v>2</v>
      </c>
      <c r="M47" s="95"/>
      <c r="X47" s="88" t="s">
        <v>1</v>
      </c>
      <c r="Y47" s="88"/>
      <c r="Z47" s="88" t="s">
        <v>17</v>
      </c>
      <c r="AA47" s="88"/>
      <c r="AB47" s="53" t="s">
        <v>18</v>
      </c>
      <c r="AC47" s="53"/>
      <c r="AD47" s="53"/>
      <c r="AE47" s="53" t="s">
        <v>19</v>
      </c>
    </row>
    <row r="48" spans="1:31" ht="15" customHeight="1" x14ac:dyDescent="0.2">
      <c r="A48" s="31">
        <v>1</v>
      </c>
      <c r="B48" s="116"/>
      <c r="C48" s="116"/>
      <c r="D48" s="32"/>
      <c r="E48" s="33"/>
      <c r="F48" s="34">
        <f>X57</f>
        <v>0</v>
      </c>
      <c r="G48" s="35">
        <f>Y57</f>
        <v>0</v>
      </c>
      <c r="H48" s="50">
        <f>E50</f>
        <v>0</v>
      </c>
      <c r="I48" s="35">
        <f>D50</f>
        <v>0</v>
      </c>
      <c r="J48" s="50">
        <f>X54</f>
        <v>0</v>
      </c>
      <c r="K48" s="34">
        <f>Y54</f>
        <v>0</v>
      </c>
      <c r="L48" s="50">
        <f>F48+H48+J48</f>
        <v>0</v>
      </c>
      <c r="M48" s="35">
        <f>G48+I48+K48</f>
        <v>0</v>
      </c>
      <c r="X48" s="88">
        <f>AB48++AC48+AD48+AE48</f>
        <v>0</v>
      </c>
      <c r="Y48" s="88"/>
      <c r="Z48" s="91"/>
      <c r="AA48" s="91"/>
      <c r="AB48" s="53">
        <f>IF(D48&gt;E48,2,IF(D48=E48,0,1))</f>
        <v>0</v>
      </c>
      <c r="AC48" s="53">
        <f>IF(F48&gt;G48,2,IF(F48=G48,0,1))</f>
        <v>0</v>
      </c>
      <c r="AD48" s="53">
        <f>IF(H48&gt;I48,2,IF(H48=I48,0,1))</f>
        <v>0</v>
      </c>
      <c r="AE48" s="53">
        <f>IF(J48&gt;K48,2,IF(J48=K48,0,1))</f>
        <v>0</v>
      </c>
    </row>
    <row r="49" spans="1:31" ht="15" customHeight="1" x14ac:dyDescent="0.2">
      <c r="A49" s="31">
        <v>2</v>
      </c>
      <c r="B49" s="89"/>
      <c r="C49" s="89"/>
      <c r="D49" s="36">
        <f>G48</f>
        <v>0</v>
      </c>
      <c r="E49" s="37">
        <f>F48</f>
        <v>0</v>
      </c>
      <c r="F49" s="32"/>
      <c r="G49" s="33"/>
      <c r="H49" s="50">
        <f>X55</f>
        <v>0</v>
      </c>
      <c r="I49" s="35">
        <f>Y55</f>
        <v>0</v>
      </c>
      <c r="J49" s="50">
        <f>X58</f>
        <v>0</v>
      </c>
      <c r="K49" s="34">
        <f>Y58</f>
        <v>0</v>
      </c>
      <c r="L49" s="50">
        <f>D49+H49+J49</f>
        <v>0</v>
      </c>
      <c r="M49" s="35">
        <f>E49+I49+K49</f>
        <v>0</v>
      </c>
      <c r="X49" s="88">
        <f>AB49++AC49+AD49+AE49</f>
        <v>0</v>
      </c>
      <c r="Y49" s="88"/>
      <c r="Z49" s="91"/>
      <c r="AA49" s="91"/>
      <c r="AB49" s="53">
        <f>IF(D49&gt;E49,2,IF(D49=E49,0,1))</f>
        <v>0</v>
      </c>
      <c r="AC49" s="53">
        <f>IF(F49&gt;G49,2,IF(F49=G49,0,1))</f>
        <v>0</v>
      </c>
      <c r="AD49" s="53">
        <f>IF(H49&gt;I49,2,IF(H49=I49,0,1))</f>
        <v>0</v>
      </c>
      <c r="AE49" s="53">
        <f>IF(J49&gt;K49,2,IF(J49=K49,0,1))</f>
        <v>0</v>
      </c>
    </row>
    <row r="50" spans="1:31" ht="15" customHeight="1" x14ac:dyDescent="0.2">
      <c r="A50" s="31">
        <v>3</v>
      </c>
      <c r="B50" s="116"/>
      <c r="C50" s="116"/>
      <c r="D50" s="50">
        <f>X59</f>
        <v>0</v>
      </c>
      <c r="E50" s="34">
        <f>Y59</f>
        <v>0</v>
      </c>
      <c r="F50" s="50">
        <f>I49</f>
        <v>0</v>
      </c>
      <c r="G50" s="35">
        <f>H49</f>
        <v>0</v>
      </c>
      <c r="H50" s="32"/>
      <c r="I50" s="33"/>
      <c r="J50" s="50">
        <f>I51</f>
        <v>0</v>
      </c>
      <c r="K50" s="34">
        <f>H51</f>
        <v>0</v>
      </c>
      <c r="L50" s="50">
        <f>F50+D50+J50</f>
        <v>0</v>
      </c>
      <c r="M50" s="35">
        <f>G50+E50+K50</f>
        <v>0</v>
      </c>
      <c r="X50" s="88">
        <f>AB50++AC50+AD50+AE50</f>
        <v>0</v>
      </c>
      <c r="Y50" s="88"/>
      <c r="Z50" s="91"/>
      <c r="AA50" s="91"/>
      <c r="AB50" s="53">
        <f>IF(D50&gt;E50,2,IF(D50=E50,0,1))</f>
        <v>0</v>
      </c>
      <c r="AC50" s="53">
        <f>IF(F50&gt;G50,2,IF(F50=G50,0,1))</f>
        <v>0</v>
      </c>
      <c r="AD50" s="53">
        <f>IF(H50&gt;I50,2,IF(H50=I50,0,1))</f>
        <v>0</v>
      </c>
      <c r="AE50" s="53">
        <f>IF(J50&gt;K50,2,IF(J50=K50,0,1))</f>
        <v>0</v>
      </c>
    </row>
    <row r="51" spans="1:31" ht="15" customHeight="1" x14ac:dyDescent="0.2">
      <c r="A51" s="31">
        <v>4</v>
      </c>
      <c r="B51" s="116"/>
      <c r="C51" s="116"/>
      <c r="D51" s="50">
        <f>K48</f>
        <v>0</v>
      </c>
      <c r="E51" s="34">
        <f>J48</f>
        <v>0</v>
      </c>
      <c r="F51" s="50">
        <f>K49</f>
        <v>0</v>
      </c>
      <c r="G51" s="35">
        <f>J49</f>
        <v>0</v>
      </c>
      <c r="H51" s="50">
        <f>X56</f>
        <v>0</v>
      </c>
      <c r="I51" s="35">
        <f>Y56</f>
        <v>0</v>
      </c>
      <c r="J51" s="32"/>
      <c r="K51" s="38"/>
      <c r="L51" s="50">
        <f>F51+H51+D51</f>
        <v>0</v>
      </c>
      <c r="M51" s="35">
        <f>G51+I51+E51</f>
        <v>0</v>
      </c>
      <c r="X51" s="88">
        <f>AB51++AC51+AD51+AE51</f>
        <v>0</v>
      </c>
      <c r="Y51" s="88"/>
      <c r="Z51" s="91"/>
      <c r="AA51" s="91"/>
      <c r="AB51" s="53">
        <f>IF(D51&gt;E51,2,IF(D51=E51,0,1))</f>
        <v>0</v>
      </c>
      <c r="AC51" s="53">
        <f>IF(F51&gt;G51,2,IF(F51=G51,0,1))</f>
        <v>0</v>
      </c>
      <c r="AD51" s="53">
        <f>IF(H51&gt;I51,2,IF(H51=I51,0,1))</f>
        <v>0</v>
      </c>
      <c r="AE51" s="53">
        <f>IF(J51&gt;K51,2,IF(J51=K51,0,1))</f>
        <v>0</v>
      </c>
    </row>
    <row r="52" spans="1:31" ht="15" customHeight="1" x14ac:dyDescent="0.2">
      <c r="AB52" s="53"/>
      <c r="AC52" s="53"/>
      <c r="AD52" s="53"/>
      <c r="AE52" s="53"/>
    </row>
    <row r="53" spans="1:31" ht="15" customHeight="1" x14ac:dyDescent="0.2">
      <c r="B53" s="40" t="s">
        <v>3</v>
      </c>
      <c r="C53" s="40" t="s">
        <v>3</v>
      </c>
      <c r="D53" s="93" t="s">
        <v>7</v>
      </c>
      <c r="E53" s="93"/>
      <c r="F53" s="93" t="s">
        <v>8</v>
      </c>
      <c r="G53" s="93"/>
      <c r="H53" s="93" t="s">
        <v>9</v>
      </c>
      <c r="I53" s="93"/>
      <c r="J53" s="93" t="s">
        <v>10</v>
      </c>
      <c r="K53" s="93"/>
      <c r="L53" s="93" t="s">
        <v>11</v>
      </c>
      <c r="M53" s="93"/>
      <c r="N53" s="28" t="s">
        <v>12</v>
      </c>
      <c r="R53" s="28" t="s">
        <v>13</v>
      </c>
      <c r="S53" s="28" t="s">
        <v>14</v>
      </c>
      <c r="W53" s="28" t="s">
        <v>15</v>
      </c>
      <c r="X53" s="96" t="s">
        <v>16</v>
      </c>
      <c r="Y53" s="97"/>
      <c r="AB53" s="53"/>
      <c r="AC53" s="53"/>
      <c r="AD53" s="53"/>
      <c r="AE53" s="53"/>
    </row>
    <row r="54" spans="1:31" ht="15" customHeight="1" x14ac:dyDescent="0.2">
      <c r="A54" s="99" t="s">
        <v>4</v>
      </c>
      <c r="B54" s="40">
        <f>B48</f>
        <v>0</v>
      </c>
      <c r="C54" s="40">
        <f>B51</f>
        <v>0</v>
      </c>
      <c r="D54" s="41"/>
      <c r="E54" s="42"/>
      <c r="F54" s="43"/>
      <c r="G54" s="42"/>
      <c r="H54" s="43"/>
      <c r="I54" s="42"/>
      <c r="J54" s="43"/>
      <c r="K54" s="42"/>
      <c r="L54" s="43"/>
      <c r="M54" s="42"/>
      <c r="N54" s="44">
        <f t="shared" ref="N54:N59" si="36">IF(D54&gt;E54,1,0)</f>
        <v>0</v>
      </c>
      <c r="O54" s="44">
        <f t="shared" ref="O54:O59" si="37">IF(F54&gt;G54,1,0)</f>
        <v>0</v>
      </c>
      <c r="P54" s="44">
        <f t="shared" ref="P54:P59" si="38">IF(H54&gt;I54,1,0)</f>
        <v>0</v>
      </c>
      <c r="Q54" s="44">
        <f t="shared" ref="Q54:Q59" si="39">IF(J54&gt;K54,1,0)</f>
        <v>0</v>
      </c>
      <c r="R54" s="44">
        <f t="shared" ref="R54:R59" si="40">IF(L54&gt;M54,1,0)</f>
        <v>0</v>
      </c>
      <c r="S54" s="28">
        <f t="shared" ref="S54:S59" si="41">IF(D54&lt;E54,1,0)</f>
        <v>0</v>
      </c>
      <c r="T54" s="28">
        <f t="shared" ref="T54:T59" si="42">IF(F54&lt;G54,1,0)</f>
        <v>0</v>
      </c>
      <c r="U54" s="28">
        <f t="shared" ref="U54:U59" si="43">IF(H54&lt;I54,1,0)</f>
        <v>0</v>
      </c>
      <c r="V54" s="28">
        <f t="shared" ref="V54:V59" si="44">IF(J54&lt;K54,1,0)</f>
        <v>0</v>
      </c>
      <c r="W54" s="28">
        <f t="shared" ref="W54:W59" si="45">IF(L54&lt;M54,1,0)</f>
        <v>0</v>
      </c>
      <c r="X54" s="45">
        <f t="shared" ref="X54:X59" si="46">N54+O54+P54+Q54+R54</f>
        <v>0</v>
      </c>
      <c r="Y54" s="51">
        <f t="shared" ref="Y54:Y59" si="47">S54+T54+U54+V54+W54</f>
        <v>0</v>
      </c>
      <c r="AB54" s="53"/>
      <c r="AC54" s="53"/>
      <c r="AD54" s="53"/>
      <c r="AE54" s="53"/>
    </row>
    <row r="55" spans="1:31" ht="15" customHeight="1" x14ac:dyDescent="0.2">
      <c r="A55" s="100"/>
      <c r="B55" s="40">
        <f>B49</f>
        <v>0</v>
      </c>
      <c r="C55" s="40">
        <f>B50</f>
        <v>0</v>
      </c>
      <c r="D55" s="43"/>
      <c r="E55" s="42"/>
      <c r="F55" s="41"/>
      <c r="G55" s="41"/>
      <c r="H55" s="43"/>
      <c r="I55" s="42"/>
      <c r="J55" s="41"/>
      <c r="K55" s="41"/>
      <c r="L55" s="43"/>
      <c r="M55" s="42"/>
      <c r="N55" s="44">
        <f t="shared" si="36"/>
        <v>0</v>
      </c>
      <c r="O55" s="44">
        <f t="shared" si="37"/>
        <v>0</v>
      </c>
      <c r="P55" s="44">
        <f t="shared" si="38"/>
        <v>0</v>
      </c>
      <c r="Q55" s="44">
        <f t="shared" si="39"/>
        <v>0</v>
      </c>
      <c r="R55" s="44">
        <f t="shared" si="40"/>
        <v>0</v>
      </c>
      <c r="S55" s="28">
        <f t="shared" si="41"/>
        <v>0</v>
      </c>
      <c r="T55" s="28">
        <f t="shared" si="42"/>
        <v>0</v>
      </c>
      <c r="U55" s="28">
        <f t="shared" si="43"/>
        <v>0</v>
      </c>
      <c r="V55" s="28">
        <f t="shared" si="44"/>
        <v>0</v>
      </c>
      <c r="W55" s="28">
        <f t="shared" si="45"/>
        <v>0</v>
      </c>
      <c r="X55" s="46">
        <f t="shared" si="46"/>
        <v>0</v>
      </c>
      <c r="Y55" s="47">
        <f t="shared" si="47"/>
        <v>0</v>
      </c>
      <c r="AB55" s="53"/>
      <c r="AC55" s="53"/>
      <c r="AD55" s="53"/>
      <c r="AE55" s="53"/>
    </row>
    <row r="56" spans="1:31" ht="15" customHeight="1" x14ac:dyDescent="0.2">
      <c r="A56" s="101" t="s">
        <v>5</v>
      </c>
      <c r="B56" s="40">
        <f>B51</f>
        <v>0</v>
      </c>
      <c r="C56" s="40">
        <f>B50</f>
        <v>0</v>
      </c>
      <c r="D56" s="43"/>
      <c r="E56" s="42"/>
      <c r="F56" s="41"/>
      <c r="G56" s="41"/>
      <c r="H56" s="43"/>
      <c r="I56" s="42"/>
      <c r="J56" s="41"/>
      <c r="K56" s="41"/>
      <c r="L56" s="43"/>
      <c r="M56" s="42"/>
      <c r="N56" s="44">
        <f t="shared" si="36"/>
        <v>0</v>
      </c>
      <c r="O56" s="44">
        <f t="shared" si="37"/>
        <v>0</v>
      </c>
      <c r="P56" s="44">
        <f t="shared" si="38"/>
        <v>0</v>
      </c>
      <c r="Q56" s="44">
        <f t="shared" si="39"/>
        <v>0</v>
      </c>
      <c r="R56" s="44">
        <f t="shared" si="40"/>
        <v>0</v>
      </c>
      <c r="S56" s="28">
        <f t="shared" si="41"/>
        <v>0</v>
      </c>
      <c r="T56" s="28">
        <f t="shared" si="42"/>
        <v>0</v>
      </c>
      <c r="U56" s="28">
        <f t="shared" si="43"/>
        <v>0</v>
      </c>
      <c r="V56" s="28">
        <f t="shared" si="44"/>
        <v>0</v>
      </c>
      <c r="W56" s="28">
        <f t="shared" si="45"/>
        <v>0</v>
      </c>
      <c r="X56" s="45">
        <f t="shared" si="46"/>
        <v>0</v>
      </c>
      <c r="Y56" s="51">
        <f t="shared" si="47"/>
        <v>0</v>
      </c>
      <c r="AB56" s="53"/>
      <c r="AC56" s="53"/>
      <c r="AD56" s="53"/>
      <c r="AE56" s="53"/>
    </row>
    <row r="57" spans="1:31" ht="15" customHeight="1" x14ac:dyDescent="0.2">
      <c r="A57" s="102"/>
      <c r="B57" s="40">
        <f>B48</f>
        <v>0</v>
      </c>
      <c r="C57" s="40">
        <f>B49</f>
        <v>0</v>
      </c>
      <c r="D57" s="43"/>
      <c r="E57" s="42"/>
      <c r="F57" s="41"/>
      <c r="G57" s="41"/>
      <c r="H57" s="43"/>
      <c r="I57" s="42"/>
      <c r="J57" s="41"/>
      <c r="K57" s="41"/>
      <c r="L57" s="43"/>
      <c r="M57" s="42"/>
      <c r="N57" s="44">
        <f t="shared" si="36"/>
        <v>0</v>
      </c>
      <c r="O57" s="44">
        <f t="shared" si="37"/>
        <v>0</v>
      </c>
      <c r="P57" s="44">
        <f t="shared" si="38"/>
        <v>0</v>
      </c>
      <c r="Q57" s="44">
        <f t="shared" si="39"/>
        <v>0</v>
      </c>
      <c r="R57" s="44">
        <f t="shared" si="40"/>
        <v>0</v>
      </c>
      <c r="S57" s="28">
        <f t="shared" si="41"/>
        <v>0</v>
      </c>
      <c r="T57" s="28">
        <f t="shared" si="42"/>
        <v>0</v>
      </c>
      <c r="U57" s="28">
        <f t="shared" si="43"/>
        <v>0</v>
      </c>
      <c r="V57" s="28">
        <f t="shared" si="44"/>
        <v>0</v>
      </c>
      <c r="W57" s="28">
        <f t="shared" si="45"/>
        <v>0</v>
      </c>
      <c r="X57" s="46">
        <f t="shared" si="46"/>
        <v>0</v>
      </c>
      <c r="Y57" s="47">
        <f t="shared" si="47"/>
        <v>0</v>
      </c>
      <c r="AB57" s="53"/>
      <c r="AC57" s="53"/>
      <c r="AD57" s="53"/>
      <c r="AE57" s="53"/>
    </row>
    <row r="58" spans="1:31" ht="15" customHeight="1" x14ac:dyDescent="0.2">
      <c r="A58" s="103" t="s">
        <v>6</v>
      </c>
      <c r="B58" s="40">
        <f>B49</f>
        <v>0</v>
      </c>
      <c r="C58" s="40">
        <f>B51</f>
        <v>0</v>
      </c>
      <c r="D58" s="43"/>
      <c r="E58" s="42"/>
      <c r="F58" s="41"/>
      <c r="G58" s="41"/>
      <c r="H58" s="43"/>
      <c r="I58" s="42"/>
      <c r="J58" s="41"/>
      <c r="K58" s="41"/>
      <c r="L58" s="43"/>
      <c r="M58" s="42"/>
      <c r="N58" s="44">
        <f t="shared" si="36"/>
        <v>0</v>
      </c>
      <c r="O58" s="44">
        <f t="shared" si="37"/>
        <v>0</v>
      </c>
      <c r="P58" s="44">
        <f t="shared" si="38"/>
        <v>0</v>
      </c>
      <c r="Q58" s="44">
        <f t="shared" si="39"/>
        <v>0</v>
      </c>
      <c r="R58" s="44">
        <f t="shared" si="40"/>
        <v>0</v>
      </c>
      <c r="S58" s="28">
        <f t="shared" si="41"/>
        <v>0</v>
      </c>
      <c r="T58" s="28">
        <f t="shared" si="42"/>
        <v>0</v>
      </c>
      <c r="U58" s="28">
        <f t="shared" si="43"/>
        <v>0</v>
      </c>
      <c r="V58" s="28">
        <f t="shared" si="44"/>
        <v>0</v>
      </c>
      <c r="W58" s="28">
        <f t="shared" si="45"/>
        <v>0</v>
      </c>
      <c r="X58" s="45">
        <f t="shared" si="46"/>
        <v>0</v>
      </c>
      <c r="Y58" s="51">
        <f t="shared" si="47"/>
        <v>0</v>
      </c>
      <c r="AB58" s="53"/>
      <c r="AC58" s="53"/>
      <c r="AD58" s="53"/>
      <c r="AE58" s="53"/>
    </row>
    <row r="59" spans="1:31" ht="15" customHeight="1" x14ac:dyDescent="0.2">
      <c r="A59" s="104"/>
      <c r="B59" s="40">
        <f>B50</f>
        <v>0</v>
      </c>
      <c r="C59" s="40">
        <f>B48</f>
        <v>0</v>
      </c>
      <c r="D59" s="43"/>
      <c r="E59" s="42"/>
      <c r="F59" s="41"/>
      <c r="G59" s="41"/>
      <c r="H59" s="43"/>
      <c r="I59" s="42"/>
      <c r="J59" s="41"/>
      <c r="K59" s="41"/>
      <c r="L59" s="43"/>
      <c r="M59" s="42"/>
      <c r="N59" s="44">
        <f t="shared" si="36"/>
        <v>0</v>
      </c>
      <c r="O59" s="44">
        <f t="shared" si="37"/>
        <v>0</v>
      </c>
      <c r="P59" s="44">
        <f t="shared" si="38"/>
        <v>0</v>
      </c>
      <c r="Q59" s="44">
        <f t="shared" si="39"/>
        <v>0</v>
      </c>
      <c r="R59" s="44">
        <f t="shared" si="40"/>
        <v>0</v>
      </c>
      <c r="S59" s="28">
        <f t="shared" si="41"/>
        <v>0</v>
      </c>
      <c r="T59" s="28">
        <f t="shared" si="42"/>
        <v>0</v>
      </c>
      <c r="U59" s="28">
        <f t="shared" si="43"/>
        <v>0</v>
      </c>
      <c r="V59" s="28">
        <f t="shared" si="44"/>
        <v>0</v>
      </c>
      <c r="W59" s="28">
        <f t="shared" si="45"/>
        <v>0</v>
      </c>
      <c r="X59" s="48">
        <f t="shared" si="46"/>
        <v>0</v>
      </c>
      <c r="Y59" s="49">
        <f t="shared" si="47"/>
        <v>0</v>
      </c>
      <c r="AB59" s="53"/>
      <c r="AC59" s="53"/>
      <c r="AD59" s="53"/>
      <c r="AE59" s="53"/>
    </row>
  </sheetData>
  <mergeCells count="116">
    <mergeCell ref="A54:A55"/>
    <mergeCell ref="A56:A57"/>
    <mergeCell ref="A58:A59"/>
    <mergeCell ref="B51:C51"/>
    <mergeCell ref="X51:Y51"/>
    <mergeCell ref="Z51:AA51"/>
    <mergeCell ref="D53:E53"/>
    <mergeCell ref="F53:G53"/>
    <mergeCell ref="H53:I53"/>
    <mergeCell ref="J53:K53"/>
    <mergeCell ref="L53:M53"/>
    <mergeCell ref="X53:Y53"/>
    <mergeCell ref="B49:C49"/>
    <mergeCell ref="X49:Y49"/>
    <mergeCell ref="Z49:AA49"/>
    <mergeCell ref="B50:C50"/>
    <mergeCell ref="X50:Y50"/>
    <mergeCell ref="Z50:AA50"/>
    <mergeCell ref="H47:I47"/>
    <mergeCell ref="J47:K47"/>
    <mergeCell ref="L47:M47"/>
    <mergeCell ref="X47:Y47"/>
    <mergeCell ref="Z47:AA47"/>
    <mergeCell ref="B48:C48"/>
    <mergeCell ref="X48:Y48"/>
    <mergeCell ref="Z48:AA48"/>
    <mergeCell ref="A39:A40"/>
    <mergeCell ref="A41:A42"/>
    <mergeCell ref="A43:A44"/>
    <mergeCell ref="B47:C47"/>
    <mergeCell ref="D47:E47"/>
    <mergeCell ref="F47:G47"/>
    <mergeCell ref="B36:C36"/>
    <mergeCell ref="X36:Y36"/>
    <mergeCell ref="Z36:AA36"/>
    <mergeCell ref="D38:E38"/>
    <mergeCell ref="F38:G38"/>
    <mergeCell ref="H38:I38"/>
    <mergeCell ref="J38:K38"/>
    <mergeCell ref="L38:M38"/>
    <mergeCell ref="X38:Y38"/>
    <mergeCell ref="B34:C34"/>
    <mergeCell ref="X34:Y34"/>
    <mergeCell ref="Z34:AA34"/>
    <mergeCell ref="B35:C35"/>
    <mergeCell ref="X35:Y35"/>
    <mergeCell ref="Z35:AA35"/>
    <mergeCell ref="H32:I32"/>
    <mergeCell ref="J32:K32"/>
    <mergeCell ref="L32:M32"/>
    <mergeCell ref="X32:Y32"/>
    <mergeCell ref="Z32:AA32"/>
    <mergeCell ref="B33:C33"/>
    <mergeCell ref="X33:Y33"/>
    <mergeCell ref="Z33:AA33"/>
    <mergeCell ref="A24:A25"/>
    <mergeCell ref="A26:A27"/>
    <mergeCell ref="A28:A29"/>
    <mergeCell ref="B32:C32"/>
    <mergeCell ref="D32:E32"/>
    <mergeCell ref="F32:G32"/>
    <mergeCell ref="B21:C21"/>
    <mergeCell ref="X21:Y21"/>
    <mergeCell ref="Z21:AA21"/>
    <mergeCell ref="D23:E23"/>
    <mergeCell ref="F23:G23"/>
    <mergeCell ref="H23:I23"/>
    <mergeCell ref="J23:K23"/>
    <mergeCell ref="L23:M23"/>
    <mergeCell ref="X23:Y23"/>
    <mergeCell ref="B19:C19"/>
    <mergeCell ref="X19:Y19"/>
    <mergeCell ref="Z19:AA19"/>
    <mergeCell ref="B20:C20"/>
    <mergeCell ref="X20:Y20"/>
    <mergeCell ref="Z20:AA20"/>
    <mergeCell ref="H17:I17"/>
    <mergeCell ref="J17:K17"/>
    <mergeCell ref="L17:M17"/>
    <mergeCell ref="X17:Y17"/>
    <mergeCell ref="Z17:AA17"/>
    <mergeCell ref="B18:C18"/>
    <mergeCell ref="X18:Y18"/>
    <mergeCell ref="Z18:AA18"/>
    <mergeCell ref="A9:A10"/>
    <mergeCell ref="A11:A12"/>
    <mergeCell ref="A13:A14"/>
    <mergeCell ref="B17:C17"/>
    <mergeCell ref="D17:E17"/>
    <mergeCell ref="F17:G17"/>
    <mergeCell ref="D8:E8"/>
    <mergeCell ref="F8:G8"/>
    <mergeCell ref="H8:I8"/>
    <mergeCell ref="J8:K8"/>
    <mergeCell ref="L8:M8"/>
    <mergeCell ref="X8:Y8"/>
    <mergeCell ref="B5:C5"/>
    <mergeCell ref="X5:Y5"/>
    <mergeCell ref="Z5:AA5"/>
    <mergeCell ref="B6:C6"/>
    <mergeCell ref="X6:Y6"/>
    <mergeCell ref="Z6:AA6"/>
    <mergeCell ref="X2:Y2"/>
    <mergeCell ref="Z2:AA2"/>
    <mergeCell ref="B3:C3"/>
    <mergeCell ref="X3:Y3"/>
    <mergeCell ref="Z3:AA3"/>
    <mergeCell ref="B4:C4"/>
    <mergeCell ref="X4:Y4"/>
    <mergeCell ref="Z4:AA4"/>
    <mergeCell ref="B2:C2"/>
    <mergeCell ref="D2:E2"/>
    <mergeCell ref="F2:G2"/>
    <mergeCell ref="H2:I2"/>
    <mergeCell ref="J2:K2"/>
    <mergeCell ref="L2:M2"/>
  </mergeCells>
  <pageMargins left="0.11811023622047244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workbookViewId="0">
      <selection activeCell="B31" sqref="B31"/>
    </sheetView>
  </sheetViews>
  <sheetFormatPr defaultRowHeight="12.75" x14ac:dyDescent="0.2"/>
  <cols>
    <col min="1" max="1" width="11.28515625" style="54" bestFit="1" customWidth="1"/>
    <col min="2" max="3" width="11.7109375" style="54" customWidth="1"/>
    <col min="4" max="4" width="12" style="54" customWidth="1"/>
    <col min="5" max="6" width="11.7109375" style="54" customWidth="1"/>
    <col min="7" max="7" width="2.140625" style="54" customWidth="1"/>
    <col min="8" max="8" width="11.28515625" style="54" bestFit="1" customWidth="1"/>
    <col min="9" max="10" width="11.7109375" style="54" customWidth="1"/>
    <col min="11" max="11" width="11.28515625" style="54" bestFit="1" customWidth="1"/>
    <col min="12" max="13" width="11.7109375" style="54" customWidth="1"/>
    <col min="14" max="256" width="9.140625" style="54"/>
    <col min="257" max="257" width="12.140625" style="54" customWidth="1"/>
    <col min="258" max="258" width="9.85546875" style="54" customWidth="1"/>
    <col min="259" max="259" width="9.7109375" style="54" customWidth="1"/>
    <col min="260" max="260" width="11.85546875" style="54" customWidth="1"/>
    <col min="261" max="261" width="9.140625" style="54"/>
    <col min="262" max="262" width="11.5703125" style="54" customWidth="1"/>
    <col min="263" max="263" width="7" style="54" customWidth="1"/>
    <col min="264" max="264" width="11.42578125" style="54" customWidth="1"/>
    <col min="265" max="265" width="9.140625" style="54"/>
    <col min="266" max="266" width="13.85546875" style="54" customWidth="1"/>
    <col min="267" max="267" width="12.5703125" style="54" customWidth="1"/>
    <col min="268" max="268" width="9.140625" style="54"/>
    <col min="269" max="269" width="10.5703125" style="54" customWidth="1"/>
    <col min="270" max="512" width="9.140625" style="54"/>
    <col min="513" max="513" width="12.140625" style="54" customWidth="1"/>
    <col min="514" max="514" width="9.85546875" style="54" customWidth="1"/>
    <col min="515" max="515" width="9.7109375" style="54" customWidth="1"/>
    <col min="516" max="516" width="11.85546875" style="54" customWidth="1"/>
    <col min="517" max="517" width="9.140625" style="54"/>
    <col min="518" max="518" width="11.5703125" style="54" customWidth="1"/>
    <col min="519" max="519" width="7" style="54" customWidth="1"/>
    <col min="520" max="520" width="11.42578125" style="54" customWidth="1"/>
    <col min="521" max="521" width="9.140625" style="54"/>
    <col min="522" max="522" width="13.85546875" style="54" customWidth="1"/>
    <col min="523" max="523" width="12.5703125" style="54" customWidth="1"/>
    <col min="524" max="524" width="9.140625" style="54"/>
    <col min="525" max="525" width="10.5703125" style="54" customWidth="1"/>
    <col min="526" max="768" width="9.140625" style="54"/>
    <col min="769" max="769" width="12.140625" style="54" customWidth="1"/>
    <col min="770" max="770" width="9.85546875" style="54" customWidth="1"/>
    <col min="771" max="771" width="9.7109375" style="54" customWidth="1"/>
    <col min="772" max="772" width="11.85546875" style="54" customWidth="1"/>
    <col min="773" max="773" width="9.140625" style="54"/>
    <col min="774" max="774" width="11.5703125" style="54" customWidth="1"/>
    <col min="775" max="775" width="7" style="54" customWidth="1"/>
    <col min="776" max="776" width="11.42578125" style="54" customWidth="1"/>
    <col min="777" max="777" width="9.140625" style="54"/>
    <col min="778" max="778" width="13.85546875" style="54" customWidth="1"/>
    <col min="779" max="779" width="12.5703125" style="54" customWidth="1"/>
    <col min="780" max="780" width="9.140625" style="54"/>
    <col min="781" max="781" width="10.5703125" style="54" customWidth="1"/>
    <col min="782" max="1024" width="9.140625" style="54"/>
    <col min="1025" max="1025" width="12.140625" style="54" customWidth="1"/>
    <col min="1026" max="1026" width="9.85546875" style="54" customWidth="1"/>
    <col min="1027" max="1027" width="9.7109375" style="54" customWidth="1"/>
    <col min="1028" max="1028" width="11.85546875" style="54" customWidth="1"/>
    <col min="1029" max="1029" width="9.140625" style="54"/>
    <col min="1030" max="1030" width="11.5703125" style="54" customWidth="1"/>
    <col min="1031" max="1031" width="7" style="54" customWidth="1"/>
    <col min="1032" max="1032" width="11.42578125" style="54" customWidth="1"/>
    <col min="1033" max="1033" width="9.140625" style="54"/>
    <col min="1034" max="1034" width="13.85546875" style="54" customWidth="1"/>
    <col min="1035" max="1035" width="12.5703125" style="54" customWidth="1"/>
    <col min="1036" max="1036" width="9.140625" style="54"/>
    <col min="1037" max="1037" width="10.5703125" style="54" customWidth="1"/>
    <col min="1038" max="1280" width="9.140625" style="54"/>
    <col min="1281" max="1281" width="12.140625" style="54" customWidth="1"/>
    <col min="1282" max="1282" width="9.85546875" style="54" customWidth="1"/>
    <col min="1283" max="1283" width="9.7109375" style="54" customWidth="1"/>
    <col min="1284" max="1284" width="11.85546875" style="54" customWidth="1"/>
    <col min="1285" max="1285" width="9.140625" style="54"/>
    <col min="1286" max="1286" width="11.5703125" style="54" customWidth="1"/>
    <col min="1287" max="1287" width="7" style="54" customWidth="1"/>
    <col min="1288" max="1288" width="11.42578125" style="54" customWidth="1"/>
    <col min="1289" max="1289" width="9.140625" style="54"/>
    <col min="1290" max="1290" width="13.85546875" style="54" customWidth="1"/>
    <col min="1291" max="1291" width="12.5703125" style="54" customWidth="1"/>
    <col min="1292" max="1292" width="9.140625" style="54"/>
    <col min="1293" max="1293" width="10.5703125" style="54" customWidth="1"/>
    <col min="1294" max="1536" width="9.140625" style="54"/>
    <col min="1537" max="1537" width="12.140625" style="54" customWidth="1"/>
    <col min="1538" max="1538" width="9.85546875" style="54" customWidth="1"/>
    <col min="1539" max="1539" width="9.7109375" style="54" customWidth="1"/>
    <col min="1540" max="1540" width="11.85546875" style="54" customWidth="1"/>
    <col min="1541" max="1541" width="9.140625" style="54"/>
    <col min="1542" max="1542" width="11.5703125" style="54" customWidth="1"/>
    <col min="1543" max="1543" width="7" style="54" customWidth="1"/>
    <col min="1544" max="1544" width="11.42578125" style="54" customWidth="1"/>
    <col min="1545" max="1545" width="9.140625" style="54"/>
    <col min="1546" max="1546" width="13.85546875" style="54" customWidth="1"/>
    <col min="1547" max="1547" width="12.5703125" style="54" customWidth="1"/>
    <col min="1548" max="1548" width="9.140625" style="54"/>
    <col min="1549" max="1549" width="10.5703125" style="54" customWidth="1"/>
    <col min="1550" max="1792" width="9.140625" style="54"/>
    <col min="1793" max="1793" width="12.140625" style="54" customWidth="1"/>
    <col min="1794" max="1794" width="9.85546875" style="54" customWidth="1"/>
    <col min="1795" max="1795" width="9.7109375" style="54" customWidth="1"/>
    <col min="1796" max="1796" width="11.85546875" style="54" customWidth="1"/>
    <col min="1797" max="1797" width="9.140625" style="54"/>
    <col min="1798" max="1798" width="11.5703125" style="54" customWidth="1"/>
    <col min="1799" max="1799" width="7" style="54" customWidth="1"/>
    <col min="1800" max="1800" width="11.42578125" style="54" customWidth="1"/>
    <col min="1801" max="1801" width="9.140625" style="54"/>
    <col min="1802" max="1802" width="13.85546875" style="54" customWidth="1"/>
    <col min="1803" max="1803" width="12.5703125" style="54" customWidth="1"/>
    <col min="1804" max="1804" width="9.140625" style="54"/>
    <col min="1805" max="1805" width="10.5703125" style="54" customWidth="1"/>
    <col min="1806" max="2048" width="9.140625" style="54"/>
    <col min="2049" max="2049" width="12.140625" style="54" customWidth="1"/>
    <col min="2050" max="2050" width="9.85546875" style="54" customWidth="1"/>
    <col min="2051" max="2051" width="9.7109375" style="54" customWidth="1"/>
    <col min="2052" max="2052" width="11.85546875" style="54" customWidth="1"/>
    <col min="2053" max="2053" width="9.140625" style="54"/>
    <col min="2054" max="2054" width="11.5703125" style="54" customWidth="1"/>
    <col min="2055" max="2055" width="7" style="54" customWidth="1"/>
    <col min="2056" max="2056" width="11.42578125" style="54" customWidth="1"/>
    <col min="2057" max="2057" width="9.140625" style="54"/>
    <col min="2058" max="2058" width="13.85546875" style="54" customWidth="1"/>
    <col min="2059" max="2059" width="12.5703125" style="54" customWidth="1"/>
    <col min="2060" max="2060" width="9.140625" style="54"/>
    <col min="2061" max="2061" width="10.5703125" style="54" customWidth="1"/>
    <col min="2062" max="2304" width="9.140625" style="54"/>
    <col min="2305" max="2305" width="12.140625" style="54" customWidth="1"/>
    <col min="2306" max="2306" width="9.85546875" style="54" customWidth="1"/>
    <col min="2307" max="2307" width="9.7109375" style="54" customWidth="1"/>
    <col min="2308" max="2308" width="11.85546875" style="54" customWidth="1"/>
    <col min="2309" max="2309" width="9.140625" style="54"/>
    <col min="2310" max="2310" width="11.5703125" style="54" customWidth="1"/>
    <col min="2311" max="2311" width="7" style="54" customWidth="1"/>
    <col min="2312" max="2312" width="11.42578125" style="54" customWidth="1"/>
    <col min="2313" max="2313" width="9.140625" style="54"/>
    <col min="2314" max="2314" width="13.85546875" style="54" customWidth="1"/>
    <col min="2315" max="2315" width="12.5703125" style="54" customWidth="1"/>
    <col min="2316" max="2316" width="9.140625" style="54"/>
    <col min="2317" max="2317" width="10.5703125" style="54" customWidth="1"/>
    <col min="2318" max="2560" width="9.140625" style="54"/>
    <col min="2561" max="2561" width="12.140625" style="54" customWidth="1"/>
    <col min="2562" max="2562" width="9.85546875" style="54" customWidth="1"/>
    <col min="2563" max="2563" width="9.7109375" style="54" customWidth="1"/>
    <col min="2564" max="2564" width="11.85546875" style="54" customWidth="1"/>
    <col min="2565" max="2565" width="9.140625" style="54"/>
    <col min="2566" max="2566" width="11.5703125" style="54" customWidth="1"/>
    <col min="2567" max="2567" width="7" style="54" customWidth="1"/>
    <col min="2568" max="2568" width="11.42578125" style="54" customWidth="1"/>
    <col min="2569" max="2569" width="9.140625" style="54"/>
    <col min="2570" max="2570" width="13.85546875" style="54" customWidth="1"/>
    <col min="2571" max="2571" width="12.5703125" style="54" customWidth="1"/>
    <col min="2572" max="2572" width="9.140625" style="54"/>
    <col min="2573" max="2573" width="10.5703125" style="54" customWidth="1"/>
    <col min="2574" max="2816" width="9.140625" style="54"/>
    <col min="2817" max="2817" width="12.140625" style="54" customWidth="1"/>
    <col min="2818" max="2818" width="9.85546875" style="54" customWidth="1"/>
    <col min="2819" max="2819" width="9.7109375" style="54" customWidth="1"/>
    <col min="2820" max="2820" width="11.85546875" style="54" customWidth="1"/>
    <col min="2821" max="2821" width="9.140625" style="54"/>
    <col min="2822" max="2822" width="11.5703125" style="54" customWidth="1"/>
    <col min="2823" max="2823" width="7" style="54" customWidth="1"/>
    <col min="2824" max="2824" width="11.42578125" style="54" customWidth="1"/>
    <col min="2825" max="2825" width="9.140625" style="54"/>
    <col min="2826" max="2826" width="13.85546875" style="54" customWidth="1"/>
    <col min="2827" max="2827" width="12.5703125" style="54" customWidth="1"/>
    <col min="2828" max="2828" width="9.140625" style="54"/>
    <col min="2829" max="2829" width="10.5703125" style="54" customWidth="1"/>
    <col min="2830" max="3072" width="9.140625" style="54"/>
    <col min="3073" max="3073" width="12.140625" style="54" customWidth="1"/>
    <col min="3074" max="3074" width="9.85546875" style="54" customWidth="1"/>
    <col min="3075" max="3075" width="9.7109375" style="54" customWidth="1"/>
    <col min="3076" max="3076" width="11.85546875" style="54" customWidth="1"/>
    <col min="3077" max="3077" width="9.140625" style="54"/>
    <col min="3078" max="3078" width="11.5703125" style="54" customWidth="1"/>
    <col min="3079" max="3079" width="7" style="54" customWidth="1"/>
    <col min="3080" max="3080" width="11.42578125" style="54" customWidth="1"/>
    <col min="3081" max="3081" width="9.140625" style="54"/>
    <col min="3082" max="3082" width="13.85546875" style="54" customWidth="1"/>
    <col min="3083" max="3083" width="12.5703125" style="54" customWidth="1"/>
    <col min="3084" max="3084" width="9.140625" style="54"/>
    <col min="3085" max="3085" width="10.5703125" style="54" customWidth="1"/>
    <col min="3086" max="3328" width="9.140625" style="54"/>
    <col min="3329" max="3329" width="12.140625" style="54" customWidth="1"/>
    <col min="3330" max="3330" width="9.85546875" style="54" customWidth="1"/>
    <col min="3331" max="3331" width="9.7109375" style="54" customWidth="1"/>
    <col min="3332" max="3332" width="11.85546875" style="54" customWidth="1"/>
    <col min="3333" max="3333" width="9.140625" style="54"/>
    <col min="3334" max="3334" width="11.5703125" style="54" customWidth="1"/>
    <col min="3335" max="3335" width="7" style="54" customWidth="1"/>
    <col min="3336" max="3336" width="11.42578125" style="54" customWidth="1"/>
    <col min="3337" max="3337" width="9.140625" style="54"/>
    <col min="3338" max="3338" width="13.85546875" style="54" customWidth="1"/>
    <col min="3339" max="3339" width="12.5703125" style="54" customWidth="1"/>
    <col min="3340" max="3340" width="9.140625" style="54"/>
    <col min="3341" max="3341" width="10.5703125" style="54" customWidth="1"/>
    <col min="3342" max="3584" width="9.140625" style="54"/>
    <col min="3585" max="3585" width="12.140625" style="54" customWidth="1"/>
    <col min="3586" max="3586" width="9.85546875" style="54" customWidth="1"/>
    <col min="3587" max="3587" width="9.7109375" style="54" customWidth="1"/>
    <col min="3588" max="3588" width="11.85546875" style="54" customWidth="1"/>
    <col min="3589" max="3589" width="9.140625" style="54"/>
    <col min="3590" max="3590" width="11.5703125" style="54" customWidth="1"/>
    <col min="3591" max="3591" width="7" style="54" customWidth="1"/>
    <col min="3592" max="3592" width="11.42578125" style="54" customWidth="1"/>
    <col min="3593" max="3593" width="9.140625" style="54"/>
    <col min="3594" max="3594" width="13.85546875" style="54" customWidth="1"/>
    <col min="3595" max="3595" width="12.5703125" style="54" customWidth="1"/>
    <col min="3596" max="3596" width="9.140625" style="54"/>
    <col min="3597" max="3597" width="10.5703125" style="54" customWidth="1"/>
    <col min="3598" max="3840" width="9.140625" style="54"/>
    <col min="3841" max="3841" width="12.140625" style="54" customWidth="1"/>
    <col min="3842" max="3842" width="9.85546875" style="54" customWidth="1"/>
    <col min="3843" max="3843" width="9.7109375" style="54" customWidth="1"/>
    <col min="3844" max="3844" width="11.85546875" style="54" customWidth="1"/>
    <col min="3845" max="3845" width="9.140625" style="54"/>
    <col min="3846" max="3846" width="11.5703125" style="54" customWidth="1"/>
    <col min="3847" max="3847" width="7" style="54" customWidth="1"/>
    <col min="3848" max="3848" width="11.42578125" style="54" customWidth="1"/>
    <col min="3849" max="3849" width="9.140625" style="54"/>
    <col min="3850" max="3850" width="13.85546875" style="54" customWidth="1"/>
    <col min="3851" max="3851" width="12.5703125" style="54" customWidth="1"/>
    <col min="3852" max="3852" width="9.140625" style="54"/>
    <col min="3853" max="3853" width="10.5703125" style="54" customWidth="1"/>
    <col min="3854" max="4096" width="9.140625" style="54"/>
    <col min="4097" max="4097" width="12.140625" style="54" customWidth="1"/>
    <col min="4098" max="4098" width="9.85546875" style="54" customWidth="1"/>
    <col min="4099" max="4099" width="9.7109375" style="54" customWidth="1"/>
    <col min="4100" max="4100" width="11.85546875" style="54" customWidth="1"/>
    <col min="4101" max="4101" width="9.140625" style="54"/>
    <col min="4102" max="4102" width="11.5703125" style="54" customWidth="1"/>
    <col min="4103" max="4103" width="7" style="54" customWidth="1"/>
    <col min="4104" max="4104" width="11.42578125" style="54" customWidth="1"/>
    <col min="4105" max="4105" width="9.140625" style="54"/>
    <col min="4106" max="4106" width="13.85546875" style="54" customWidth="1"/>
    <col min="4107" max="4107" width="12.5703125" style="54" customWidth="1"/>
    <col min="4108" max="4108" width="9.140625" style="54"/>
    <col min="4109" max="4109" width="10.5703125" style="54" customWidth="1"/>
    <col min="4110" max="4352" width="9.140625" style="54"/>
    <col min="4353" max="4353" width="12.140625" style="54" customWidth="1"/>
    <col min="4354" max="4354" width="9.85546875" style="54" customWidth="1"/>
    <col min="4355" max="4355" width="9.7109375" style="54" customWidth="1"/>
    <col min="4356" max="4356" width="11.85546875" style="54" customWidth="1"/>
    <col min="4357" max="4357" width="9.140625" style="54"/>
    <col min="4358" max="4358" width="11.5703125" style="54" customWidth="1"/>
    <col min="4359" max="4359" width="7" style="54" customWidth="1"/>
    <col min="4360" max="4360" width="11.42578125" style="54" customWidth="1"/>
    <col min="4361" max="4361" width="9.140625" style="54"/>
    <col min="4362" max="4362" width="13.85546875" style="54" customWidth="1"/>
    <col min="4363" max="4363" width="12.5703125" style="54" customWidth="1"/>
    <col min="4364" max="4364" width="9.140625" style="54"/>
    <col min="4365" max="4365" width="10.5703125" style="54" customWidth="1"/>
    <col min="4366" max="4608" width="9.140625" style="54"/>
    <col min="4609" max="4609" width="12.140625" style="54" customWidth="1"/>
    <col min="4610" max="4610" width="9.85546875" style="54" customWidth="1"/>
    <col min="4611" max="4611" width="9.7109375" style="54" customWidth="1"/>
    <col min="4612" max="4612" width="11.85546875" style="54" customWidth="1"/>
    <col min="4613" max="4613" width="9.140625" style="54"/>
    <col min="4614" max="4614" width="11.5703125" style="54" customWidth="1"/>
    <col min="4615" max="4615" width="7" style="54" customWidth="1"/>
    <col min="4616" max="4616" width="11.42578125" style="54" customWidth="1"/>
    <col min="4617" max="4617" width="9.140625" style="54"/>
    <col min="4618" max="4618" width="13.85546875" style="54" customWidth="1"/>
    <col min="4619" max="4619" width="12.5703125" style="54" customWidth="1"/>
    <col min="4620" max="4620" width="9.140625" style="54"/>
    <col min="4621" max="4621" width="10.5703125" style="54" customWidth="1"/>
    <col min="4622" max="4864" width="9.140625" style="54"/>
    <col min="4865" max="4865" width="12.140625" style="54" customWidth="1"/>
    <col min="4866" max="4866" width="9.85546875" style="54" customWidth="1"/>
    <col min="4867" max="4867" width="9.7109375" style="54" customWidth="1"/>
    <col min="4868" max="4868" width="11.85546875" style="54" customWidth="1"/>
    <col min="4869" max="4869" width="9.140625" style="54"/>
    <col min="4870" max="4870" width="11.5703125" style="54" customWidth="1"/>
    <col min="4871" max="4871" width="7" style="54" customWidth="1"/>
    <col min="4872" max="4872" width="11.42578125" style="54" customWidth="1"/>
    <col min="4873" max="4873" width="9.140625" style="54"/>
    <col min="4874" max="4874" width="13.85546875" style="54" customWidth="1"/>
    <col min="4875" max="4875" width="12.5703125" style="54" customWidth="1"/>
    <col min="4876" max="4876" width="9.140625" style="54"/>
    <col min="4877" max="4877" width="10.5703125" style="54" customWidth="1"/>
    <col min="4878" max="5120" width="9.140625" style="54"/>
    <col min="5121" max="5121" width="12.140625" style="54" customWidth="1"/>
    <col min="5122" max="5122" width="9.85546875" style="54" customWidth="1"/>
    <col min="5123" max="5123" width="9.7109375" style="54" customWidth="1"/>
    <col min="5124" max="5124" width="11.85546875" style="54" customWidth="1"/>
    <col min="5125" max="5125" width="9.140625" style="54"/>
    <col min="5126" max="5126" width="11.5703125" style="54" customWidth="1"/>
    <col min="5127" max="5127" width="7" style="54" customWidth="1"/>
    <col min="5128" max="5128" width="11.42578125" style="54" customWidth="1"/>
    <col min="5129" max="5129" width="9.140625" style="54"/>
    <col min="5130" max="5130" width="13.85546875" style="54" customWidth="1"/>
    <col min="5131" max="5131" width="12.5703125" style="54" customWidth="1"/>
    <col min="5132" max="5132" width="9.140625" style="54"/>
    <col min="5133" max="5133" width="10.5703125" style="54" customWidth="1"/>
    <col min="5134" max="5376" width="9.140625" style="54"/>
    <col min="5377" max="5377" width="12.140625" style="54" customWidth="1"/>
    <col min="5378" max="5378" width="9.85546875" style="54" customWidth="1"/>
    <col min="5379" max="5379" width="9.7109375" style="54" customWidth="1"/>
    <col min="5380" max="5380" width="11.85546875" style="54" customWidth="1"/>
    <col min="5381" max="5381" width="9.140625" style="54"/>
    <col min="5382" max="5382" width="11.5703125" style="54" customWidth="1"/>
    <col min="5383" max="5383" width="7" style="54" customWidth="1"/>
    <col min="5384" max="5384" width="11.42578125" style="54" customWidth="1"/>
    <col min="5385" max="5385" width="9.140625" style="54"/>
    <col min="5386" max="5386" width="13.85546875" style="54" customWidth="1"/>
    <col min="5387" max="5387" width="12.5703125" style="54" customWidth="1"/>
    <col min="5388" max="5388" width="9.140625" style="54"/>
    <col min="5389" max="5389" width="10.5703125" style="54" customWidth="1"/>
    <col min="5390" max="5632" width="9.140625" style="54"/>
    <col min="5633" max="5633" width="12.140625" style="54" customWidth="1"/>
    <col min="5634" max="5634" width="9.85546875" style="54" customWidth="1"/>
    <col min="5635" max="5635" width="9.7109375" style="54" customWidth="1"/>
    <col min="5636" max="5636" width="11.85546875" style="54" customWidth="1"/>
    <col min="5637" max="5637" width="9.140625" style="54"/>
    <col min="5638" max="5638" width="11.5703125" style="54" customWidth="1"/>
    <col min="5639" max="5639" width="7" style="54" customWidth="1"/>
    <col min="5640" max="5640" width="11.42578125" style="54" customWidth="1"/>
    <col min="5641" max="5641" width="9.140625" style="54"/>
    <col min="5642" max="5642" width="13.85546875" style="54" customWidth="1"/>
    <col min="5643" max="5643" width="12.5703125" style="54" customWidth="1"/>
    <col min="5644" max="5644" width="9.140625" style="54"/>
    <col min="5645" max="5645" width="10.5703125" style="54" customWidth="1"/>
    <col min="5646" max="5888" width="9.140625" style="54"/>
    <col min="5889" max="5889" width="12.140625" style="54" customWidth="1"/>
    <col min="5890" max="5890" width="9.85546875" style="54" customWidth="1"/>
    <col min="5891" max="5891" width="9.7109375" style="54" customWidth="1"/>
    <col min="5892" max="5892" width="11.85546875" style="54" customWidth="1"/>
    <col min="5893" max="5893" width="9.140625" style="54"/>
    <col min="5894" max="5894" width="11.5703125" style="54" customWidth="1"/>
    <col min="5895" max="5895" width="7" style="54" customWidth="1"/>
    <col min="5896" max="5896" width="11.42578125" style="54" customWidth="1"/>
    <col min="5897" max="5897" width="9.140625" style="54"/>
    <col min="5898" max="5898" width="13.85546875" style="54" customWidth="1"/>
    <col min="5899" max="5899" width="12.5703125" style="54" customWidth="1"/>
    <col min="5900" max="5900" width="9.140625" style="54"/>
    <col min="5901" max="5901" width="10.5703125" style="54" customWidth="1"/>
    <col min="5902" max="6144" width="9.140625" style="54"/>
    <col min="6145" max="6145" width="12.140625" style="54" customWidth="1"/>
    <col min="6146" max="6146" width="9.85546875" style="54" customWidth="1"/>
    <col min="6147" max="6147" width="9.7109375" style="54" customWidth="1"/>
    <col min="6148" max="6148" width="11.85546875" style="54" customWidth="1"/>
    <col min="6149" max="6149" width="9.140625" style="54"/>
    <col min="6150" max="6150" width="11.5703125" style="54" customWidth="1"/>
    <col min="6151" max="6151" width="7" style="54" customWidth="1"/>
    <col min="6152" max="6152" width="11.42578125" style="54" customWidth="1"/>
    <col min="6153" max="6153" width="9.140625" style="54"/>
    <col min="6154" max="6154" width="13.85546875" style="54" customWidth="1"/>
    <col min="6155" max="6155" width="12.5703125" style="54" customWidth="1"/>
    <col min="6156" max="6156" width="9.140625" style="54"/>
    <col min="6157" max="6157" width="10.5703125" style="54" customWidth="1"/>
    <col min="6158" max="6400" width="9.140625" style="54"/>
    <col min="6401" max="6401" width="12.140625" style="54" customWidth="1"/>
    <col min="6402" max="6402" width="9.85546875" style="54" customWidth="1"/>
    <col min="6403" max="6403" width="9.7109375" style="54" customWidth="1"/>
    <col min="6404" max="6404" width="11.85546875" style="54" customWidth="1"/>
    <col min="6405" max="6405" width="9.140625" style="54"/>
    <col min="6406" max="6406" width="11.5703125" style="54" customWidth="1"/>
    <col min="6407" max="6407" width="7" style="54" customWidth="1"/>
    <col min="6408" max="6408" width="11.42578125" style="54" customWidth="1"/>
    <col min="6409" max="6409" width="9.140625" style="54"/>
    <col min="6410" max="6410" width="13.85546875" style="54" customWidth="1"/>
    <col min="6411" max="6411" width="12.5703125" style="54" customWidth="1"/>
    <col min="6412" max="6412" width="9.140625" style="54"/>
    <col min="6413" max="6413" width="10.5703125" style="54" customWidth="1"/>
    <col min="6414" max="6656" width="9.140625" style="54"/>
    <col min="6657" max="6657" width="12.140625" style="54" customWidth="1"/>
    <col min="6658" max="6658" width="9.85546875" style="54" customWidth="1"/>
    <col min="6659" max="6659" width="9.7109375" style="54" customWidth="1"/>
    <col min="6660" max="6660" width="11.85546875" style="54" customWidth="1"/>
    <col min="6661" max="6661" width="9.140625" style="54"/>
    <col min="6662" max="6662" width="11.5703125" style="54" customWidth="1"/>
    <col min="6663" max="6663" width="7" style="54" customWidth="1"/>
    <col min="6664" max="6664" width="11.42578125" style="54" customWidth="1"/>
    <col min="6665" max="6665" width="9.140625" style="54"/>
    <col min="6666" max="6666" width="13.85546875" style="54" customWidth="1"/>
    <col min="6667" max="6667" width="12.5703125" style="54" customWidth="1"/>
    <col min="6668" max="6668" width="9.140625" style="54"/>
    <col min="6669" max="6669" width="10.5703125" style="54" customWidth="1"/>
    <col min="6670" max="6912" width="9.140625" style="54"/>
    <col min="6913" max="6913" width="12.140625" style="54" customWidth="1"/>
    <col min="6914" max="6914" width="9.85546875" style="54" customWidth="1"/>
    <col min="6915" max="6915" width="9.7109375" style="54" customWidth="1"/>
    <col min="6916" max="6916" width="11.85546875" style="54" customWidth="1"/>
    <col min="6917" max="6917" width="9.140625" style="54"/>
    <col min="6918" max="6918" width="11.5703125" style="54" customWidth="1"/>
    <col min="6919" max="6919" width="7" style="54" customWidth="1"/>
    <col min="6920" max="6920" width="11.42578125" style="54" customWidth="1"/>
    <col min="6921" max="6921" width="9.140625" style="54"/>
    <col min="6922" max="6922" width="13.85546875" style="54" customWidth="1"/>
    <col min="6923" max="6923" width="12.5703125" style="54" customWidth="1"/>
    <col min="6924" max="6924" width="9.140625" style="54"/>
    <col min="6925" max="6925" width="10.5703125" style="54" customWidth="1"/>
    <col min="6926" max="7168" width="9.140625" style="54"/>
    <col min="7169" max="7169" width="12.140625" style="54" customWidth="1"/>
    <col min="7170" max="7170" width="9.85546875" style="54" customWidth="1"/>
    <col min="7171" max="7171" width="9.7109375" style="54" customWidth="1"/>
    <col min="7172" max="7172" width="11.85546875" style="54" customWidth="1"/>
    <col min="7173" max="7173" width="9.140625" style="54"/>
    <col min="7174" max="7174" width="11.5703125" style="54" customWidth="1"/>
    <col min="7175" max="7175" width="7" style="54" customWidth="1"/>
    <col min="7176" max="7176" width="11.42578125" style="54" customWidth="1"/>
    <col min="7177" max="7177" width="9.140625" style="54"/>
    <col min="7178" max="7178" width="13.85546875" style="54" customWidth="1"/>
    <col min="7179" max="7179" width="12.5703125" style="54" customWidth="1"/>
    <col min="7180" max="7180" width="9.140625" style="54"/>
    <col min="7181" max="7181" width="10.5703125" style="54" customWidth="1"/>
    <col min="7182" max="7424" width="9.140625" style="54"/>
    <col min="7425" max="7425" width="12.140625" style="54" customWidth="1"/>
    <col min="7426" max="7426" width="9.85546875" style="54" customWidth="1"/>
    <col min="7427" max="7427" width="9.7109375" style="54" customWidth="1"/>
    <col min="7428" max="7428" width="11.85546875" style="54" customWidth="1"/>
    <col min="7429" max="7429" width="9.140625" style="54"/>
    <col min="7430" max="7430" width="11.5703125" style="54" customWidth="1"/>
    <col min="7431" max="7431" width="7" style="54" customWidth="1"/>
    <col min="7432" max="7432" width="11.42578125" style="54" customWidth="1"/>
    <col min="7433" max="7433" width="9.140625" style="54"/>
    <col min="7434" max="7434" width="13.85546875" style="54" customWidth="1"/>
    <col min="7435" max="7435" width="12.5703125" style="54" customWidth="1"/>
    <col min="7436" max="7436" width="9.140625" style="54"/>
    <col min="7437" max="7437" width="10.5703125" style="54" customWidth="1"/>
    <col min="7438" max="7680" width="9.140625" style="54"/>
    <col min="7681" max="7681" width="12.140625" style="54" customWidth="1"/>
    <col min="7682" max="7682" width="9.85546875" style="54" customWidth="1"/>
    <col min="7683" max="7683" width="9.7109375" style="54" customWidth="1"/>
    <col min="7684" max="7684" width="11.85546875" style="54" customWidth="1"/>
    <col min="7685" max="7685" width="9.140625" style="54"/>
    <col min="7686" max="7686" width="11.5703125" style="54" customWidth="1"/>
    <col min="7687" max="7687" width="7" style="54" customWidth="1"/>
    <col min="7688" max="7688" width="11.42578125" style="54" customWidth="1"/>
    <col min="7689" max="7689" width="9.140625" style="54"/>
    <col min="7690" max="7690" width="13.85546875" style="54" customWidth="1"/>
    <col min="7691" max="7691" width="12.5703125" style="54" customWidth="1"/>
    <col min="7692" max="7692" width="9.140625" style="54"/>
    <col min="7693" max="7693" width="10.5703125" style="54" customWidth="1"/>
    <col min="7694" max="7936" width="9.140625" style="54"/>
    <col min="7937" max="7937" width="12.140625" style="54" customWidth="1"/>
    <col min="7938" max="7938" width="9.85546875" style="54" customWidth="1"/>
    <col min="7939" max="7939" width="9.7109375" style="54" customWidth="1"/>
    <col min="7940" max="7940" width="11.85546875" style="54" customWidth="1"/>
    <col min="7941" max="7941" width="9.140625" style="54"/>
    <col min="7942" max="7942" width="11.5703125" style="54" customWidth="1"/>
    <col min="7943" max="7943" width="7" style="54" customWidth="1"/>
    <col min="7944" max="7944" width="11.42578125" style="54" customWidth="1"/>
    <col min="7945" max="7945" width="9.140625" style="54"/>
    <col min="7946" max="7946" width="13.85546875" style="54" customWidth="1"/>
    <col min="7947" max="7947" width="12.5703125" style="54" customWidth="1"/>
    <col min="7948" max="7948" width="9.140625" style="54"/>
    <col min="7949" max="7949" width="10.5703125" style="54" customWidth="1"/>
    <col min="7950" max="8192" width="9.140625" style="54"/>
    <col min="8193" max="8193" width="12.140625" style="54" customWidth="1"/>
    <col min="8194" max="8194" width="9.85546875" style="54" customWidth="1"/>
    <col min="8195" max="8195" width="9.7109375" style="54" customWidth="1"/>
    <col min="8196" max="8196" width="11.85546875" style="54" customWidth="1"/>
    <col min="8197" max="8197" width="9.140625" style="54"/>
    <col min="8198" max="8198" width="11.5703125" style="54" customWidth="1"/>
    <col min="8199" max="8199" width="7" style="54" customWidth="1"/>
    <col min="8200" max="8200" width="11.42578125" style="54" customWidth="1"/>
    <col min="8201" max="8201" width="9.140625" style="54"/>
    <col min="8202" max="8202" width="13.85546875" style="54" customWidth="1"/>
    <col min="8203" max="8203" width="12.5703125" style="54" customWidth="1"/>
    <col min="8204" max="8204" width="9.140625" style="54"/>
    <col min="8205" max="8205" width="10.5703125" style="54" customWidth="1"/>
    <col min="8206" max="8448" width="9.140625" style="54"/>
    <col min="8449" max="8449" width="12.140625" style="54" customWidth="1"/>
    <col min="8450" max="8450" width="9.85546875" style="54" customWidth="1"/>
    <col min="8451" max="8451" width="9.7109375" style="54" customWidth="1"/>
    <col min="8452" max="8452" width="11.85546875" style="54" customWidth="1"/>
    <col min="8453" max="8453" width="9.140625" style="54"/>
    <col min="8454" max="8454" width="11.5703125" style="54" customWidth="1"/>
    <col min="8455" max="8455" width="7" style="54" customWidth="1"/>
    <col min="8456" max="8456" width="11.42578125" style="54" customWidth="1"/>
    <col min="8457" max="8457" width="9.140625" style="54"/>
    <col min="8458" max="8458" width="13.85546875" style="54" customWidth="1"/>
    <col min="8459" max="8459" width="12.5703125" style="54" customWidth="1"/>
    <col min="8460" max="8460" width="9.140625" style="54"/>
    <col min="8461" max="8461" width="10.5703125" style="54" customWidth="1"/>
    <col min="8462" max="8704" width="9.140625" style="54"/>
    <col min="8705" max="8705" width="12.140625" style="54" customWidth="1"/>
    <col min="8706" max="8706" width="9.85546875" style="54" customWidth="1"/>
    <col min="8707" max="8707" width="9.7109375" style="54" customWidth="1"/>
    <col min="8708" max="8708" width="11.85546875" style="54" customWidth="1"/>
    <col min="8709" max="8709" width="9.140625" style="54"/>
    <col min="8710" max="8710" width="11.5703125" style="54" customWidth="1"/>
    <col min="8711" max="8711" width="7" style="54" customWidth="1"/>
    <col min="8712" max="8712" width="11.42578125" style="54" customWidth="1"/>
    <col min="8713" max="8713" width="9.140625" style="54"/>
    <col min="8714" max="8714" width="13.85546875" style="54" customWidth="1"/>
    <col min="8715" max="8715" width="12.5703125" style="54" customWidth="1"/>
    <col min="8716" max="8716" width="9.140625" style="54"/>
    <col min="8717" max="8717" width="10.5703125" style="54" customWidth="1"/>
    <col min="8718" max="8960" width="9.140625" style="54"/>
    <col min="8961" max="8961" width="12.140625" style="54" customWidth="1"/>
    <col min="8962" max="8962" width="9.85546875" style="54" customWidth="1"/>
    <col min="8963" max="8963" width="9.7109375" style="54" customWidth="1"/>
    <col min="8964" max="8964" width="11.85546875" style="54" customWidth="1"/>
    <col min="8965" max="8965" width="9.140625" style="54"/>
    <col min="8966" max="8966" width="11.5703125" style="54" customWidth="1"/>
    <col min="8967" max="8967" width="7" style="54" customWidth="1"/>
    <col min="8968" max="8968" width="11.42578125" style="54" customWidth="1"/>
    <col min="8969" max="8969" width="9.140625" style="54"/>
    <col min="8970" max="8970" width="13.85546875" style="54" customWidth="1"/>
    <col min="8971" max="8971" width="12.5703125" style="54" customWidth="1"/>
    <col min="8972" max="8972" width="9.140625" style="54"/>
    <col min="8973" max="8973" width="10.5703125" style="54" customWidth="1"/>
    <col min="8974" max="9216" width="9.140625" style="54"/>
    <col min="9217" max="9217" width="12.140625" style="54" customWidth="1"/>
    <col min="9218" max="9218" width="9.85546875" style="54" customWidth="1"/>
    <col min="9219" max="9219" width="9.7109375" style="54" customWidth="1"/>
    <col min="9220" max="9220" width="11.85546875" style="54" customWidth="1"/>
    <col min="9221" max="9221" width="9.140625" style="54"/>
    <col min="9222" max="9222" width="11.5703125" style="54" customWidth="1"/>
    <col min="9223" max="9223" width="7" style="54" customWidth="1"/>
    <col min="9224" max="9224" width="11.42578125" style="54" customWidth="1"/>
    <col min="9225" max="9225" width="9.140625" style="54"/>
    <col min="9226" max="9226" width="13.85546875" style="54" customWidth="1"/>
    <col min="9227" max="9227" width="12.5703125" style="54" customWidth="1"/>
    <col min="9228" max="9228" width="9.140625" style="54"/>
    <col min="9229" max="9229" width="10.5703125" style="54" customWidth="1"/>
    <col min="9230" max="9472" width="9.140625" style="54"/>
    <col min="9473" max="9473" width="12.140625" style="54" customWidth="1"/>
    <col min="9474" max="9474" width="9.85546875" style="54" customWidth="1"/>
    <col min="9475" max="9475" width="9.7109375" style="54" customWidth="1"/>
    <col min="9476" max="9476" width="11.85546875" style="54" customWidth="1"/>
    <col min="9477" max="9477" width="9.140625" style="54"/>
    <col min="9478" max="9478" width="11.5703125" style="54" customWidth="1"/>
    <col min="9479" max="9479" width="7" style="54" customWidth="1"/>
    <col min="9480" max="9480" width="11.42578125" style="54" customWidth="1"/>
    <col min="9481" max="9481" width="9.140625" style="54"/>
    <col min="9482" max="9482" width="13.85546875" style="54" customWidth="1"/>
    <col min="9483" max="9483" width="12.5703125" style="54" customWidth="1"/>
    <col min="9484" max="9484" width="9.140625" style="54"/>
    <col min="9485" max="9485" width="10.5703125" style="54" customWidth="1"/>
    <col min="9486" max="9728" width="9.140625" style="54"/>
    <col min="9729" max="9729" width="12.140625" style="54" customWidth="1"/>
    <col min="9730" max="9730" width="9.85546875" style="54" customWidth="1"/>
    <col min="9731" max="9731" width="9.7109375" style="54" customWidth="1"/>
    <col min="9732" max="9732" width="11.85546875" style="54" customWidth="1"/>
    <col min="9733" max="9733" width="9.140625" style="54"/>
    <col min="9734" max="9734" width="11.5703125" style="54" customWidth="1"/>
    <col min="9735" max="9735" width="7" style="54" customWidth="1"/>
    <col min="9736" max="9736" width="11.42578125" style="54" customWidth="1"/>
    <col min="9737" max="9737" width="9.140625" style="54"/>
    <col min="9738" max="9738" width="13.85546875" style="54" customWidth="1"/>
    <col min="9739" max="9739" width="12.5703125" style="54" customWidth="1"/>
    <col min="9740" max="9740" width="9.140625" style="54"/>
    <col min="9741" max="9741" width="10.5703125" style="54" customWidth="1"/>
    <col min="9742" max="9984" width="9.140625" style="54"/>
    <col min="9985" max="9985" width="12.140625" style="54" customWidth="1"/>
    <col min="9986" max="9986" width="9.85546875" style="54" customWidth="1"/>
    <col min="9987" max="9987" width="9.7109375" style="54" customWidth="1"/>
    <col min="9988" max="9988" width="11.85546875" style="54" customWidth="1"/>
    <col min="9989" max="9989" width="9.140625" style="54"/>
    <col min="9990" max="9990" width="11.5703125" style="54" customWidth="1"/>
    <col min="9991" max="9991" width="7" style="54" customWidth="1"/>
    <col min="9992" max="9992" width="11.42578125" style="54" customWidth="1"/>
    <col min="9993" max="9993" width="9.140625" style="54"/>
    <col min="9994" max="9994" width="13.85546875" style="54" customWidth="1"/>
    <col min="9995" max="9995" width="12.5703125" style="54" customWidth="1"/>
    <col min="9996" max="9996" width="9.140625" style="54"/>
    <col min="9997" max="9997" width="10.5703125" style="54" customWidth="1"/>
    <col min="9998" max="10240" width="9.140625" style="54"/>
    <col min="10241" max="10241" width="12.140625" style="54" customWidth="1"/>
    <col min="10242" max="10242" width="9.85546875" style="54" customWidth="1"/>
    <col min="10243" max="10243" width="9.7109375" style="54" customWidth="1"/>
    <col min="10244" max="10244" width="11.85546875" style="54" customWidth="1"/>
    <col min="10245" max="10245" width="9.140625" style="54"/>
    <col min="10246" max="10246" width="11.5703125" style="54" customWidth="1"/>
    <col min="10247" max="10247" width="7" style="54" customWidth="1"/>
    <col min="10248" max="10248" width="11.42578125" style="54" customWidth="1"/>
    <col min="10249" max="10249" width="9.140625" style="54"/>
    <col min="10250" max="10250" width="13.85546875" style="54" customWidth="1"/>
    <col min="10251" max="10251" width="12.5703125" style="54" customWidth="1"/>
    <col min="10252" max="10252" width="9.140625" style="54"/>
    <col min="10253" max="10253" width="10.5703125" style="54" customWidth="1"/>
    <col min="10254" max="10496" width="9.140625" style="54"/>
    <col min="10497" max="10497" width="12.140625" style="54" customWidth="1"/>
    <col min="10498" max="10498" width="9.85546875" style="54" customWidth="1"/>
    <col min="10499" max="10499" width="9.7109375" style="54" customWidth="1"/>
    <col min="10500" max="10500" width="11.85546875" style="54" customWidth="1"/>
    <col min="10501" max="10501" width="9.140625" style="54"/>
    <col min="10502" max="10502" width="11.5703125" style="54" customWidth="1"/>
    <col min="10503" max="10503" width="7" style="54" customWidth="1"/>
    <col min="10504" max="10504" width="11.42578125" style="54" customWidth="1"/>
    <col min="10505" max="10505" width="9.140625" style="54"/>
    <col min="10506" max="10506" width="13.85546875" style="54" customWidth="1"/>
    <col min="10507" max="10507" width="12.5703125" style="54" customWidth="1"/>
    <col min="10508" max="10508" width="9.140625" style="54"/>
    <col min="10509" max="10509" width="10.5703125" style="54" customWidth="1"/>
    <col min="10510" max="10752" width="9.140625" style="54"/>
    <col min="10753" max="10753" width="12.140625" style="54" customWidth="1"/>
    <col min="10754" max="10754" width="9.85546875" style="54" customWidth="1"/>
    <col min="10755" max="10755" width="9.7109375" style="54" customWidth="1"/>
    <col min="10756" max="10756" width="11.85546875" style="54" customWidth="1"/>
    <col min="10757" max="10757" width="9.140625" style="54"/>
    <col min="10758" max="10758" width="11.5703125" style="54" customWidth="1"/>
    <col min="10759" max="10759" width="7" style="54" customWidth="1"/>
    <col min="10760" max="10760" width="11.42578125" style="54" customWidth="1"/>
    <col min="10761" max="10761" width="9.140625" style="54"/>
    <col min="10762" max="10762" width="13.85546875" style="54" customWidth="1"/>
    <col min="10763" max="10763" width="12.5703125" style="54" customWidth="1"/>
    <col min="10764" max="10764" width="9.140625" style="54"/>
    <col min="10765" max="10765" width="10.5703125" style="54" customWidth="1"/>
    <col min="10766" max="11008" width="9.140625" style="54"/>
    <col min="11009" max="11009" width="12.140625" style="54" customWidth="1"/>
    <col min="11010" max="11010" width="9.85546875" style="54" customWidth="1"/>
    <col min="11011" max="11011" width="9.7109375" style="54" customWidth="1"/>
    <col min="11012" max="11012" width="11.85546875" style="54" customWidth="1"/>
    <col min="11013" max="11013" width="9.140625" style="54"/>
    <col min="11014" max="11014" width="11.5703125" style="54" customWidth="1"/>
    <col min="11015" max="11015" width="7" style="54" customWidth="1"/>
    <col min="11016" max="11016" width="11.42578125" style="54" customWidth="1"/>
    <col min="11017" max="11017" width="9.140625" style="54"/>
    <col min="11018" max="11018" width="13.85546875" style="54" customWidth="1"/>
    <col min="11019" max="11019" width="12.5703125" style="54" customWidth="1"/>
    <col min="11020" max="11020" width="9.140625" style="54"/>
    <col min="11021" max="11021" width="10.5703125" style="54" customWidth="1"/>
    <col min="11022" max="11264" width="9.140625" style="54"/>
    <col min="11265" max="11265" width="12.140625" style="54" customWidth="1"/>
    <col min="11266" max="11266" width="9.85546875" style="54" customWidth="1"/>
    <col min="11267" max="11267" width="9.7109375" style="54" customWidth="1"/>
    <col min="11268" max="11268" width="11.85546875" style="54" customWidth="1"/>
    <col min="11269" max="11269" width="9.140625" style="54"/>
    <col min="11270" max="11270" width="11.5703125" style="54" customWidth="1"/>
    <col min="11271" max="11271" width="7" style="54" customWidth="1"/>
    <col min="11272" max="11272" width="11.42578125" style="54" customWidth="1"/>
    <col min="11273" max="11273" width="9.140625" style="54"/>
    <col min="11274" max="11274" width="13.85546875" style="54" customWidth="1"/>
    <col min="11275" max="11275" width="12.5703125" style="54" customWidth="1"/>
    <col min="11276" max="11276" width="9.140625" style="54"/>
    <col min="11277" max="11277" width="10.5703125" style="54" customWidth="1"/>
    <col min="11278" max="11520" width="9.140625" style="54"/>
    <col min="11521" max="11521" width="12.140625" style="54" customWidth="1"/>
    <col min="11522" max="11522" width="9.85546875" style="54" customWidth="1"/>
    <col min="11523" max="11523" width="9.7109375" style="54" customWidth="1"/>
    <col min="11524" max="11524" width="11.85546875" style="54" customWidth="1"/>
    <col min="11525" max="11525" width="9.140625" style="54"/>
    <col min="11526" max="11526" width="11.5703125" style="54" customWidth="1"/>
    <col min="11527" max="11527" width="7" style="54" customWidth="1"/>
    <col min="11528" max="11528" width="11.42578125" style="54" customWidth="1"/>
    <col min="11529" max="11529" width="9.140625" style="54"/>
    <col min="11530" max="11530" width="13.85546875" style="54" customWidth="1"/>
    <col min="11531" max="11531" width="12.5703125" style="54" customWidth="1"/>
    <col min="11532" max="11532" width="9.140625" style="54"/>
    <col min="11533" max="11533" width="10.5703125" style="54" customWidth="1"/>
    <col min="11534" max="11776" width="9.140625" style="54"/>
    <col min="11777" max="11777" width="12.140625" style="54" customWidth="1"/>
    <col min="11778" max="11778" width="9.85546875" style="54" customWidth="1"/>
    <col min="11779" max="11779" width="9.7109375" style="54" customWidth="1"/>
    <col min="11780" max="11780" width="11.85546875" style="54" customWidth="1"/>
    <col min="11781" max="11781" width="9.140625" style="54"/>
    <col min="11782" max="11782" width="11.5703125" style="54" customWidth="1"/>
    <col min="11783" max="11783" width="7" style="54" customWidth="1"/>
    <col min="11784" max="11784" width="11.42578125" style="54" customWidth="1"/>
    <col min="11785" max="11785" width="9.140625" style="54"/>
    <col min="11786" max="11786" width="13.85546875" style="54" customWidth="1"/>
    <col min="11787" max="11787" width="12.5703125" style="54" customWidth="1"/>
    <col min="11788" max="11788" width="9.140625" style="54"/>
    <col min="11789" max="11789" width="10.5703125" style="54" customWidth="1"/>
    <col min="11790" max="12032" width="9.140625" style="54"/>
    <col min="12033" max="12033" width="12.140625" style="54" customWidth="1"/>
    <col min="12034" max="12034" width="9.85546875" style="54" customWidth="1"/>
    <col min="12035" max="12035" width="9.7109375" style="54" customWidth="1"/>
    <col min="12036" max="12036" width="11.85546875" style="54" customWidth="1"/>
    <col min="12037" max="12037" width="9.140625" style="54"/>
    <col min="12038" max="12038" width="11.5703125" style="54" customWidth="1"/>
    <col min="12039" max="12039" width="7" style="54" customWidth="1"/>
    <col min="12040" max="12040" width="11.42578125" style="54" customWidth="1"/>
    <col min="12041" max="12041" width="9.140625" style="54"/>
    <col min="12042" max="12042" width="13.85546875" style="54" customWidth="1"/>
    <col min="12043" max="12043" width="12.5703125" style="54" customWidth="1"/>
    <col min="12044" max="12044" width="9.140625" style="54"/>
    <col min="12045" max="12045" width="10.5703125" style="54" customWidth="1"/>
    <col min="12046" max="12288" width="9.140625" style="54"/>
    <col min="12289" max="12289" width="12.140625" style="54" customWidth="1"/>
    <col min="12290" max="12290" width="9.85546875" style="54" customWidth="1"/>
    <col min="12291" max="12291" width="9.7109375" style="54" customWidth="1"/>
    <col min="12292" max="12292" width="11.85546875" style="54" customWidth="1"/>
    <col min="12293" max="12293" width="9.140625" style="54"/>
    <col min="12294" max="12294" width="11.5703125" style="54" customWidth="1"/>
    <col min="12295" max="12295" width="7" style="54" customWidth="1"/>
    <col min="12296" max="12296" width="11.42578125" style="54" customWidth="1"/>
    <col min="12297" max="12297" width="9.140625" style="54"/>
    <col min="12298" max="12298" width="13.85546875" style="54" customWidth="1"/>
    <col min="12299" max="12299" width="12.5703125" style="54" customWidth="1"/>
    <col min="12300" max="12300" width="9.140625" style="54"/>
    <col min="12301" max="12301" width="10.5703125" style="54" customWidth="1"/>
    <col min="12302" max="12544" width="9.140625" style="54"/>
    <col min="12545" max="12545" width="12.140625" style="54" customWidth="1"/>
    <col min="12546" max="12546" width="9.85546875" style="54" customWidth="1"/>
    <col min="12547" max="12547" width="9.7109375" style="54" customWidth="1"/>
    <col min="12548" max="12548" width="11.85546875" style="54" customWidth="1"/>
    <col min="12549" max="12549" width="9.140625" style="54"/>
    <col min="12550" max="12550" width="11.5703125" style="54" customWidth="1"/>
    <col min="12551" max="12551" width="7" style="54" customWidth="1"/>
    <col min="12552" max="12552" width="11.42578125" style="54" customWidth="1"/>
    <col min="12553" max="12553" width="9.140625" style="54"/>
    <col min="12554" max="12554" width="13.85546875" style="54" customWidth="1"/>
    <col min="12555" max="12555" width="12.5703125" style="54" customWidth="1"/>
    <col min="12556" max="12556" width="9.140625" style="54"/>
    <col min="12557" max="12557" width="10.5703125" style="54" customWidth="1"/>
    <col min="12558" max="12800" width="9.140625" style="54"/>
    <col min="12801" max="12801" width="12.140625" style="54" customWidth="1"/>
    <col min="12802" max="12802" width="9.85546875" style="54" customWidth="1"/>
    <col min="12803" max="12803" width="9.7109375" style="54" customWidth="1"/>
    <col min="12804" max="12804" width="11.85546875" style="54" customWidth="1"/>
    <col min="12805" max="12805" width="9.140625" style="54"/>
    <col min="12806" max="12806" width="11.5703125" style="54" customWidth="1"/>
    <col min="12807" max="12807" width="7" style="54" customWidth="1"/>
    <col min="12808" max="12808" width="11.42578125" style="54" customWidth="1"/>
    <col min="12809" max="12809" width="9.140625" style="54"/>
    <col min="12810" max="12810" width="13.85546875" style="54" customWidth="1"/>
    <col min="12811" max="12811" width="12.5703125" style="54" customWidth="1"/>
    <col min="12812" max="12812" width="9.140625" style="54"/>
    <col min="12813" max="12813" width="10.5703125" style="54" customWidth="1"/>
    <col min="12814" max="13056" width="9.140625" style="54"/>
    <col min="13057" max="13057" width="12.140625" style="54" customWidth="1"/>
    <col min="13058" max="13058" width="9.85546875" style="54" customWidth="1"/>
    <col min="13059" max="13059" width="9.7109375" style="54" customWidth="1"/>
    <col min="13060" max="13060" width="11.85546875" style="54" customWidth="1"/>
    <col min="13061" max="13061" width="9.140625" style="54"/>
    <col min="13062" max="13062" width="11.5703125" style="54" customWidth="1"/>
    <col min="13063" max="13063" width="7" style="54" customWidth="1"/>
    <col min="13064" max="13064" width="11.42578125" style="54" customWidth="1"/>
    <col min="13065" max="13065" width="9.140625" style="54"/>
    <col min="13066" max="13066" width="13.85546875" style="54" customWidth="1"/>
    <col min="13067" max="13067" width="12.5703125" style="54" customWidth="1"/>
    <col min="13068" max="13068" width="9.140625" style="54"/>
    <col min="13069" max="13069" width="10.5703125" style="54" customWidth="1"/>
    <col min="13070" max="13312" width="9.140625" style="54"/>
    <col min="13313" max="13313" width="12.140625" style="54" customWidth="1"/>
    <col min="13314" max="13314" width="9.85546875" style="54" customWidth="1"/>
    <col min="13315" max="13315" width="9.7109375" style="54" customWidth="1"/>
    <col min="13316" max="13316" width="11.85546875" style="54" customWidth="1"/>
    <col min="13317" max="13317" width="9.140625" style="54"/>
    <col min="13318" max="13318" width="11.5703125" style="54" customWidth="1"/>
    <col min="13319" max="13319" width="7" style="54" customWidth="1"/>
    <col min="13320" max="13320" width="11.42578125" style="54" customWidth="1"/>
    <col min="13321" max="13321" width="9.140625" style="54"/>
    <col min="13322" max="13322" width="13.85546875" style="54" customWidth="1"/>
    <col min="13323" max="13323" width="12.5703125" style="54" customWidth="1"/>
    <col min="13324" max="13324" width="9.140625" style="54"/>
    <col min="13325" max="13325" width="10.5703125" style="54" customWidth="1"/>
    <col min="13326" max="13568" width="9.140625" style="54"/>
    <col min="13569" max="13569" width="12.140625" style="54" customWidth="1"/>
    <col min="13570" max="13570" width="9.85546875" style="54" customWidth="1"/>
    <col min="13571" max="13571" width="9.7109375" style="54" customWidth="1"/>
    <col min="13572" max="13572" width="11.85546875" style="54" customWidth="1"/>
    <col min="13573" max="13573" width="9.140625" style="54"/>
    <col min="13574" max="13574" width="11.5703125" style="54" customWidth="1"/>
    <col min="13575" max="13575" width="7" style="54" customWidth="1"/>
    <col min="13576" max="13576" width="11.42578125" style="54" customWidth="1"/>
    <col min="13577" max="13577" width="9.140625" style="54"/>
    <col min="13578" max="13578" width="13.85546875" style="54" customWidth="1"/>
    <col min="13579" max="13579" width="12.5703125" style="54" customWidth="1"/>
    <col min="13580" max="13580" width="9.140625" style="54"/>
    <col min="13581" max="13581" width="10.5703125" style="54" customWidth="1"/>
    <col min="13582" max="13824" width="9.140625" style="54"/>
    <col min="13825" max="13825" width="12.140625" style="54" customWidth="1"/>
    <col min="13826" max="13826" width="9.85546875" style="54" customWidth="1"/>
    <col min="13827" max="13827" width="9.7109375" style="54" customWidth="1"/>
    <col min="13828" max="13828" width="11.85546875" style="54" customWidth="1"/>
    <col min="13829" max="13829" width="9.140625" style="54"/>
    <col min="13830" max="13830" width="11.5703125" style="54" customWidth="1"/>
    <col min="13831" max="13831" width="7" style="54" customWidth="1"/>
    <col min="13832" max="13832" width="11.42578125" style="54" customWidth="1"/>
    <col min="13833" max="13833" width="9.140625" style="54"/>
    <col min="13834" max="13834" width="13.85546875" style="54" customWidth="1"/>
    <col min="13835" max="13835" width="12.5703125" style="54" customWidth="1"/>
    <col min="13836" max="13836" width="9.140625" style="54"/>
    <col min="13837" max="13837" width="10.5703125" style="54" customWidth="1"/>
    <col min="13838" max="14080" width="9.140625" style="54"/>
    <col min="14081" max="14081" width="12.140625" style="54" customWidth="1"/>
    <col min="14082" max="14082" width="9.85546875" style="54" customWidth="1"/>
    <col min="14083" max="14083" width="9.7109375" style="54" customWidth="1"/>
    <col min="14084" max="14084" width="11.85546875" style="54" customWidth="1"/>
    <col min="14085" max="14085" width="9.140625" style="54"/>
    <col min="14086" max="14086" width="11.5703125" style="54" customWidth="1"/>
    <col min="14087" max="14087" width="7" style="54" customWidth="1"/>
    <col min="14088" max="14088" width="11.42578125" style="54" customWidth="1"/>
    <col min="14089" max="14089" width="9.140625" style="54"/>
    <col min="14090" max="14090" width="13.85546875" style="54" customWidth="1"/>
    <col min="14091" max="14091" width="12.5703125" style="54" customWidth="1"/>
    <col min="14092" max="14092" width="9.140625" style="54"/>
    <col min="14093" max="14093" width="10.5703125" style="54" customWidth="1"/>
    <col min="14094" max="14336" width="9.140625" style="54"/>
    <col min="14337" max="14337" width="12.140625" style="54" customWidth="1"/>
    <col min="14338" max="14338" width="9.85546875" style="54" customWidth="1"/>
    <col min="14339" max="14339" width="9.7109375" style="54" customWidth="1"/>
    <col min="14340" max="14340" width="11.85546875" style="54" customWidth="1"/>
    <col min="14341" max="14341" width="9.140625" style="54"/>
    <col min="14342" max="14342" width="11.5703125" style="54" customWidth="1"/>
    <col min="14343" max="14343" width="7" style="54" customWidth="1"/>
    <col min="14344" max="14344" width="11.42578125" style="54" customWidth="1"/>
    <col min="14345" max="14345" width="9.140625" style="54"/>
    <col min="14346" max="14346" width="13.85546875" style="54" customWidth="1"/>
    <col min="14347" max="14347" width="12.5703125" style="54" customWidth="1"/>
    <col min="14348" max="14348" width="9.140625" style="54"/>
    <col min="14349" max="14349" width="10.5703125" style="54" customWidth="1"/>
    <col min="14350" max="14592" width="9.140625" style="54"/>
    <col min="14593" max="14593" width="12.140625" style="54" customWidth="1"/>
    <col min="14594" max="14594" width="9.85546875" style="54" customWidth="1"/>
    <col min="14595" max="14595" width="9.7109375" style="54" customWidth="1"/>
    <col min="14596" max="14596" width="11.85546875" style="54" customWidth="1"/>
    <col min="14597" max="14597" width="9.140625" style="54"/>
    <col min="14598" max="14598" width="11.5703125" style="54" customWidth="1"/>
    <col min="14599" max="14599" width="7" style="54" customWidth="1"/>
    <col min="14600" max="14600" width="11.42578125" style="54" customWidth="1"/>
    <col min="14601" max="14601" width="9.140625" style="54"/>
    <col min="14602" max="14602" width="13.85546875" style="54" customWidth="1"/>
    <col min="14603" max="14603" width="12.5703125" style="54" customWidth="1"/>
    <col min="14604" max="14604" width="9.140625" style="54"/>
    <col min="14605" max="14605" width="10.5703125" style="54" customWidth="1"/>
    <col min="14606" max="14848" width="9.140625" style="54"/>
    <col min="14849" max="14849" width="12.140625" style="54" customWidth="1"/>
    <col min="14850" max="14850" width="9.85546875" style="54" customWidth="1"/>
    <col min="14851" max="14851" width="9.7109375" style="54" customWidth="1"/>
    <col min="14852" max="14852" width="11.85546875" style="54" customWidth="1"/>
    <col min="14853" max="14853" width="9.140625" style="54"/>
    <col min="14854" max="14854" width="11.5703125" style="54" customWidth="1"/>
    <col min="14855" max="14855" width="7" style="54" customWidth="1"/>
    <col min="14856" max="14856" width="11.42578125" style="54" customWidth="1"/>
    <col min="14857" max="14857" width="9.140625" style="54"/>
    <col min="14858" max="14858" width="13.85546875" style="54" customWidth="1"/>
    <col min="14859" max="14859" width="12.5703125" style="54" customWidth="1"/>
    <col min="14860" max="14860" width="9.140625" style="54"/>
    <col min="14861" max="14861" width="10.5703125" style="54" customWidth="1"/>
    <col min="14862" max="15104" width="9.140625" style="54"/>
    <col min="15105" max="15105" width="12.140625" style="54" customWidth="1"/>
    <col min="15106" max="15106" width="9.85546875" style="54" customWidth="1"/>
    <col min="15107" max="15107" width="9.7109375" style="54" customWidth="1"/>
    <col min="15108" max="15108" width="11.85546875" style="54" customWidth="1"/>
    <col min="15109" max="15109" width="9.140625" style="54"/>
    <col min="15110" max="15110" width="11.5703125" style="54" customWidth="1"/>
    <col min="15111" max="15111" width="7" style="54" customWidth="1"/>
    <col min="15112" max="15112" width="11.42578125" style="54" customWidth="1"/>
    <col min="15113" max="15113" width="9.140625" style="54"/>
    <col min="15114" max="15114" width="13.85546875" style="54" customWidth="1"/>
    <col min="15115" max="15115" width="12.5703125" style="54" customWidth="1"/>
    <col min="15116" max="15116" width="9.140625" style="54"/>
    <col min="15117" max="15117" width="10.5703125" style="54" customWidth="1"/>
    <col min="15118" max="15360" width="9.140625" style="54"/>
    <col min="15361" max="15361" width="12.140625" style="54" customWidth="1"/>
    <col min="15362" max="15362" width="9.85546875" style="54" customWidth="1"/>
    <col min="15363" max="15363" width="9.7109375" style="54" customWidth="1"/>
    <col min="15364" max="15364" width="11.85546875" style="54" customWidth="1"/>
    <col min="15365" max="15365" width="9.140625" style="54"/>
    <col min="15366" max="15366" width="11.5703125" style="54" customWidth="1"/>
    <col min="15367" max="15367" width="7" style="54" customWidth="1"/>
    <col min="15368" max="15368" width="11.42578125" style="54" customWidth="1"/>
    <col min="15369" max="15369" width="9.140625" style="54"/>
    <col min="15370" max="15370" width="13.85546875" style="54" customWidth="1"/>
    <col min="15371" max="15371" width="12.5703125" style="54" customWidth="1"/>
    <col min="15372" max="15372" width="9.140625" style="54"/>
    <col min="15373" max="15373" width="10.5703125" style="54" customWidth="1"/>
    <col min="15374" max="15616" width="9.140625" style="54"/>
    <col min="15617" max="15617" width="12.140625" style="54" customWidth="1"/>
    <col min="15618" max="15618" width="9.85546875" style="54" customWidth="1"/>
    <col min="15619" max="15619" width="9.7109375" style="54" customWidth="1"/>
    <col min="15620" max="15620" width="11.85546875" style="54" customWidth="1"/>
    <col min="15621" max="15621" width="9.140625" style="54"/>
    <col min="15622" max="15622" width="11.5703125" style="54" customWidth="1"/>
    <col min="15623" max="15623" width="7" style="54" customWidth="1"/>
    <col min="15624" max="15624" width="11.42578125" style="54" customWidth="1"/>
    <col min="15625" max="15625" width="9.140625" style="54"/>
    <col min="15626" max="15626" width="13.85546875" style="54" customWidth="1"/>
    <col min="15627" max="15627" width="12.5703125" style="54" customWidth="1"/>
    <col min="15628" max="15628" width="9.140625" style="54"/>
    <col min="15629" max="15629" width="10.5703125" style="54" customWidth="1"/>
    <col min="15630" max="15872" width="9.140625" style="54"/>
    <col min="15873" max="15873" width="12.140625" style="54" customWidth="1"/>
    <col min="15874" max="15874" width="9.85546875" style="54" customWidth="1"/>
    <col min="15875" max="15875" width="9.7109375" style="54" customWidth="1"/>
    <col min="15876" max="15876" width="11.85546875" style="54" customWidth="1"/>
    <col min="15877" max="15877" width="9.140625" style="54"/>
    <col min="15878" max="15878" width="11.5703125" style="54" customWidth="1"/>
    <col min="15879" max="15879" width="7" style="54" customWidth="1"/>
    <col min="15880" max="15880" width="11.42578125" style="54" customWidth="1"/>
    <col min="15881" max="15881" width="9.140625" style="54"/>
    <col min="15882" max="15882" width="13.85546875" style="54" customWidth="1"/>
    <col min="15883" max="15883" width="12.5703125" style="54" customWidth="1"/>
    <col min="15884" max="15884" width="9.140625" style="54"/>
    <col min="15885" max="15885" width="10.5703125" style="54" customWidth="1"/>
    <col min="15886" max="16128" width="9.140625" style="54"/>
    <col min="16129" max="16129" width="12.140625" style="54" customWidth="1"/>
    <col min="16130" max="16130" width="9.85546875" style="54" customWidth="1"/>
    <col min="16131" max="16131" width="9.7109375" style="54" customWidth="1"/>
    <col min="16132" max="16132" width="11.85546875" style="54" customWidth="1"/>
    <col min="16133" max="16133" width="9.140625" style="54"/>
    <col min="16134" max="16134" width="11.5703125" style="54" customWidth="1"/>
    <col min="16135" max="16135" width="7" style="54" customWidth="1"/>
    <col min="16136" max="16136" width="11.42578125" style="54" customWidth="1"/>
    <col min="16137" max="16137" width="9.140625" style="54"/>
    <col min="16138" max="16138" width="13.85546875" style="54" customWidth="1"/>
    <col min="16139" max="16139" width="12.5703125" style="54" customWidth="1"/>
    <col min="16140" max="16140" width="9.140625" style="54"/>
    <col min="16141" max="16141" width="10.5703125" style="54" customWidth="1"/>
    <col min="16142" max="16384" width="9.140625" style="54"/>
  </cols>
  <sheetData>
    <row r="1" spans="1:13" x14ac:dyDescent="0.2">
      <c r="A1" s="117" t="s">
        <v>35</v>
      </c>
      <c r="B1" s="118"/>
      <c r="C1" s="118"/>
      <c r="D1" s="118"/>
      <c r="E1" s="118"/>
      <c r="F1" s="119"/>
      <c r="H1" s="117" t="s">
        <v>36</v>
      </c>
      <c r="I1" s="118"/>
      <c r="J1" s="118"/>
      <c r="K1" s="118"/>
      <c r="L1" s="118"/>
      <c r="M1" s="119"/>
    </row>
    <row r="2" spans="1:13" x14ac:dyDescent="0.2">
      <c r="A2" s="55" t="s">
        <v>51</v>
      </c>
      <c r="B2" s="56"/>
      <c r="C2" s="55" t="s">
        <v>37</v>
      </c>
      <c r="D2" s="56">
        <v>1</v>
      </c>
      <c r="E2" s="55" t="s">
        <v>38</v>
      </c>
      <c r="F2" s="55"/>
      <c r="H2" s="55" t="s">
        <v>51</v>
      </c>
      <c r="I2" s="56"/>
      <c r="J2" s="55" t="s">
        <v>37</v>
      </c>
      <c r="K2" s="56">
        <v>1</v>
      </c>
      <c r="L2" s="55" t="s">
        <v>38</v>
      </c>
      <c r="M2" s="55"/>
    </row>
    <row r="3" spans="1:13" ht="25.5" customHeight="1" x14ac:dyDescent="0.2">
      <c r="A3" s="57" t="s">
        <v>39</v>
      </c>
      <c r="B3" s="120" t="str">
        <f>'Učenke C1'!B9</f>
        <v>VRBEK JULIJA,OŠ Kajetana Kovača Poljčane</v>
      </c>
      <c r="C3" s="120"/>
      <c r="D3" s="58" t="s">
        <v>39</v>
      </c>
      <c r="E3" s="120" t="str">
        <f>'Učenke C1'!C9</f>
        <v>STUPAN JULIJA,OŠ Gustava Šiliha Laporje</v>
      </c>
      <c r="F3" s="121"/>
      <c r="H3" s="57" t="s">
        <v>39</v>
      </c>
      <c r="I3" s="120" t="str">
        <f>'Učenke C1'!B10</f>
        <v>CELAN ANA,OŠ Gustava Šiliha Laporje</v>
      </c>
      <c r="J3" s="120"/>
      <c r="K3" s="58" t="s">
        <v>39</v>
      </c>
      <c r="L3" s="120" t="str">
        <f>'Učenke C1'!C10</f>
        <v>MARZIDOVŠEK LARA,OŠ Kajetana Kovača Poljčane</v>
      </c>
      <c r="M3" s="120"/>
    </row>
    <row r="4" spans="1:13" x14ac:dyDescent="0.2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">
      <c r="A11" s="117" t="s">
        <v>50</v>
      </c>
      <c r="B11" s="118"/>
      <c r="C11" s="118"/>
      <c r="D11" s="118"/>
      <c r="E11" s="118"/>
      <c r="F11" s="119"/>
      <c r="H11" s="117" t="s">
        <v>50</v>
      </c>
      <c r="I11" s="118"/>
      <c r="J11" s="118"/>
      <c r="K11" s="118"/>
      <c r="L11" s="118"/>
      <c r="M11" s="119"/>
    </row>
    <row r="12" spans="1:13" x14ac:dyDescent="0.2">
      <c r="A12" s="55" t="s">
        <v>52</v>
      </c>
      <c r="B12" s="56"/>
      <c r="C12" s="55" t="s">
        <v>37</v>
      </c>
      <c r="D12" s="56">
        <v>1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1</v>
      </c>
      <c r="L12" s="55" t="s">
        <v>38</v>
      </c>
      <c r="M12" s="55"/>
    </row>
    <row r="13" spans="1:13" ht="27.75" customHeight="1" x14ac:dyDescent="0.2">
      <c r="A13" s="57" t="s">
        <v>39</v>
      </c>
      <c r="B13" s="120" t="str">
        <f>'Učenke C1'!B11</f>
        <v>STUPAN JULIJA,OŠ Gustava Šiliha Laporje</v>
      </c>
      <c r="C13" s="120"/>
      <c r="D13" s="58" t="s">
        <v>39</v>
      </c>
      <c r="E13" s="120" t="str">
        <f>'Učenke C1'!C11</f>
        <v>MARZIDOVŠEK LARA,OŠ Kajetana Kovača Poljčane</v>
      </c>
      <c r="F13" s="120"/>
      <c r="H13" s="57" t="s">
        <v>39</v>
      </c>
      <c r="I13" s="120" t="str">
        <f>'Učenke C1'!B12</f>
        <v>VRBEK JULIJA,OŠ Kajetana Kovača Poljčane</v>
      </c>
      <c r="J13" s="120"/>
      <c r="K13" s="58" t="s">
        <v>39</v>
      </c>
      <c r="L13" s="120" t="str">
        <f>'Učenke C1'!C12</f>
        <v>CELAN ANA,OŠ Gustava Šiliha Laporje</v>
      </c>
      <c r="M13" s="120"/>
    </row>
    <row r="14" spans="1:13" x14ac:dyDescent="0.2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">
      <c r="A21" s="117" t="s">
        <v>50</v>
      </c>
      <c r="B21" s="118"/>
      <c r="C21" s="118"/>
      <c r="D21" s="118"/>
      <c r="E21" s="118"/>
      <c r="F21" s="119"/>
      <c r="H21" s="117" t="s">
        <v>50</v>
      </c>
      <c r="I21" s="118"/>
      <c r="J21" s="118"/>
      <c r="K21" s="118"/>
      <c r="L21" s="118"/>
      <c r="M21" s="119"/>
    </row>
    <row r="22" spans="1:13" x14ac:dyDescent="0.2">
      <c r="A22" s="55" t="s">
        <v>53</v>
      </c>
      <c r="B22" s="56"/>
      <c r="C22" s="55" t="s">
        <v>37</v>
      </c>
      <c r="D22" s="56">
        <v>1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1</v>
      </c>
      <c r="L22" s="55" t="s">
        <v>38</v>
      </c>
      <c r="M22" s="55"/>
    </row>
    <row r="23" spans="1:13" ht="33.75" customHeight="1" x14ac:dyDescent="0.2">
      <c r="A23" s="57" t="s">
        <v>39</v>
      </c>
      <c r="B23" s="120" t="str">
        <f>'Učenke C1'!B13</f>
        <v>CELAN ANA,OŠ Gustava Šiliha Laporje</v>
      </c>
      <c r="C23" s="120"/>
      <c r="D23" s="58" t="s">
        <v>39</v>
      </c>
      <c r="E23" s="120" t="str">
        <f>'Učenke C1'!C13</f>
        <v>STUPAN JULIJA,OŠ Gustava Šiliha Laporje</v>
      </c>
      <c r="F23" s="120"/>
      <c r="H23" s="57" t="s">
        <v>39</v>
      </c>
      <c r="I23" s="120" t="str">
        <f>'Učenke C1'!B14</f>
        <v>MARZIDOVŠEK LARA,OŠ Kajetana Kovača Poljčane</v>
      </c>
      <c r="J23" s="120"/>
      <c r="K23" s="58" t="s">
        <v>39</v>
      </c>
      <c r="L23" s="120" t="str">
        <f>'Učenke C1'!C14</f>
        <v>VRBEK JULIJA,OŠ Kajetana Kovača Poljčane</v>
      </c>
      <c r="M23" s="120"/>
    </row>
    <row r="24" spans="1:13" x14ac:dyDescent="0.2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1:F1"/>
    <mergeCell ref="H1:M1"/>
    <mergeCell ref="B3:C3"/>
    <mergeCell ref="E3:F3"/>
    <mergeCell ref="I3:J3"/>
    <mergeCell ref="L3:M3"/>
    <mergeCell ref="A11:F11"/>
    <mergeCell ref="H11:M11"/>
    <mergeCell ref="B13:C13"/>
    <mergeCell ref="E13:F13"/>
    <mergeCell ref="I13:J13"/>
    <mergeCell ref="L13:M13"/>
    <mergeCell ref="A21:F21"/>
    <mergeCell ref="H21:M21"/>
    <mergeCell ref="B23:C23"/>
    <mergeCell ref="E23:F23"/>
    <mergeCell ref="I23:J23"/>
    <mergeCell ref="L23:M23"/>
  </mergeCells>
  <pageMargins left="0.25" right="0.25" top="0.75" bottom="0.75" header="0.3" footer="0.3"/>
  <pageSetup paperSize="9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topLeftCell="A7" workbookViewId="0">
      <selection activeCell="A31" sqref="A31"/>
    </sheetView>
  </sheetViews>
  <sheetFormatPr defaultRowHeight="12.75" x14ac:dyDescent="0.2"/>
  <cols>
    <col min="1" max="1" width="11.28515625" style="54" bestFit="1" customWidth="1"/>
    <col min="2" max="3" width="11.7109375" style="54" customWidth="1"/>
    <col min="4" max="4" width="12" style="54" customWidth="1"/>
    <col min="5" max="6" width="11.7109375" style="54" customWidth="1"/>
    <col min="7" max="7" width="2.140625" style="54" customWidth="1"/>
    <col min="8" max="8" width="11.28515625" style="54" bestFit="1" customWidth="1"/>
    <col min="9" max="10" width="11.7109375" style="54" customWidth="1"/>
    <col min="11" max="11" width="11.28515625" style="54" bestFit="1" customWidth="1"/>
    <col min="12" max="13" width="11.7109375" style="54" customWidth="1"/>
    <col min="14" max="256" width="9.140625" style="54"/>
    <col min="257" max="257" width="12.140625" style="54" customWidth="1"/>
    <col min="258" max="258" width="9.85546875" style="54" customWidth="1"/>
    <col min="259" max="259" width="9.7109375" style="54" customWidth="1"/>
    <col min="260" max="260" width="11.85546875" style="54" customWidth="1"/>
    <col min="261" max="261" width="9.140625" style="54"/>
    <col min="262" max="262" width="11.5703125" style="54" customWidth="1"/>
    <col min="263" max="263" width="7" style="54" customWidth="1"/>
    <col min="264" max="264" width="11.42578125" style="54" customWidth="1"/>
    <col min="265" max="265" width="9.140625" style="54"/>
    <col min="266" max="266" width="13.85546875" style="54" customWidth="1"/>
    <col min="267" max="267" width="12.5703125" style="54" customWidth="1"/>
    <col min="268" max="268" width="9.140625" style="54"/>
    <col min="269" max="269" width="10.5703125" style="54" customWidth="1"/>
    <col min="270" max="512" width="9.140625" style="54"/>
    <col min="513" max="513" width="12.140625" style="54" customWidth="1"/>
    <col min="514" max="514" width="9.85546875" style="54" customWidth="1"/>
    <col min="515" max="515" width="9.7109375" style="54" customWidth="1"/>
    <col min="516" max="516" width="11.85546875" style="54" customWidth="1"/>
    <col min="517" max="517" width="9.140625" style="54"/>
    <col min="518" max="518" width="11.5703125" style="54" customWidth="1"/>
    <col min="519" max="519" width="7" style="54" customWidth="1"/>
    <col min="520" max="520" width="11.42578125" style="54" customWidth="1"/>
    <col min="521" max="521" width="9.140625" style="54"/>
    <col min="522" max="522" width="13.85546875" style="54" customWidth="1"/>
    <col min="523" max="523" width="12.5703125" style="54" customWidth="1"/>
    <col min="524" max="524" width="9.140625" style="54"/>
    <col min="525" max="525" width="10.5703125" style="54" customWidth="1"/>
    <col min="526" max="768" width="9.140625" style="54"/>
    <col min="769" max="769" width="12.140625" style="54" customWidth="1"/>
    <col min="770" max="770" width="9.85546875" style="54" customWidth="1"/>
    <col min="771" max="771" width="9.7109375" style="54" customWidth="1"/>
    <col min="772" max="772" width="11.85546875" style="54" customWidth="1"/>
    <col min="773" max="773" width="9.140625" style="54"/>
    <col min="774" max="774" width="11.5703125" style="54" customWidth="1"/>
    <col min="775" max="775" width="7" style="54" customWidth="1"/>
    <col min="776" max="776" width="11.42578125" style="54" customWidth="1"/>
    <col min="777" max="777" width="9.140625" style="54"/>
    <col min="778" max="778" width="13.85546875" style="54" customWidth="1"/>
    <col min="779" max="779" width="12.5703125" style="54" customWidth="1"/>
    <col min="780" max="780" width="9.140625" style="54"/>
    <col min="781" max="781" width="10.5703125" style="54" customWidth="1"/>
    <col min="782" max="1024" width="9.140625" style="54"/>
    <col min="1025" max="1025" width="12.140625" style="54" customWidth="1"/>
    <col min="1026" max="1026" width="9.85546875" style="54" customWidth="1"/>
    <col min="1027" max="1027" width="9.7109375" style="54" customWidth="1"/>
    <col min="1028" max="1028" width="11.85546875" style="54" customWidth="1"/>
    <col min="1029" max="1029" width="9.140625" style="54"/>
    <col min="1030" max="1030" width="11.5703125" style="54" customWidth="1"/>
    <col min="1031" max="1031" width="7" style="54" customWidth="1"/>
    <col min="1032" max="1032" width="11.42578125" style="54" customWidth="1"/>
    <col min="1033" max="1033" width="9.140625" style="54"/>
    <col min="1034" max="1034" width="13.85546875" style="54" customWidth="1"/>
    <col min="1035" max="1035" width="12.5703125" style="54" customWidth="1"/>
    <col min="1036" max="1036" width="9.140625" style="54"/>
    <col min="1037" max="1037" width="10.5703125" style="54" customWidth="1"/>
    <col min="1038" max="1280" width="9.140625" style="54"/>
    <col min="1281" max="1281" width="12.140625" style="54" customWidth="1"/>
    <col min="1282" max="1282" width="9.85546875" style="54" customWidth="1"/>
    <col min="1283" max="1283" width="9.7109375" style="54" customWidth="1"/>
    <col min="1284" max="1284" width="11.85546875" style="54" customWidth="1"/>
    <col min="1285" max="1285" width="9.140625" style="54"/>
    <col min="1286" max="1286" width="11.5703125" style="54" customWidth="1"/>
    <col min="1287" max="1287" width="7" style="54" customWidth="1"/>
    <col min="1288" max="1288" width="11.42578125" style="54" customWidth="1"/>
    <col min="1289" max="1289" width="9.140625" style="54"/>
    <col min="1290" max="1290" width="13.85546875" style="54" customWidth="1"/>
    <col min="1291" max="1291" width="12.5703125" style="54" customWidth="1"/>
    <col min="1292" max="1292" width="9.140625" style="54"/>
    <col min="1293" max="1293" width="10.5703125" style="54" customWidth="1"/>
    <col min="1294" max="1536" width="9.140625" style="54"/>
    <col min="1537" max="1537" width="12.140625" style="54" customWidth="1"/>
    <col min="1538" max="1538" width="9.85546875" style="54" customWidth="1"/>
    <col min="1539" max="1539" width="9.7109375" style="54" customWidth="1"/>
    <col min="1540" max="1540" width="11.85546875" style="54" customWidth="1"/>
    <col min="1541" max="1541" width="9.140625" style="54"/>
    <col min="1542" max="1542" width="11.5703125" style="54" customWidth="1"/>
    <col min="1543" max="1543" width="7" style="54" customWidth="1"/>
    <col min="1544" max="1544" width="11.42578125" style="54" customWidth="1"/>
    <col min="1545" max="1545" width="9.140625" style="54"/>
    <col min="1546" max="1546" width="13.85546875" style="54" customWidth="1"/>
    <col min="1547" max="1547" width="12.5703125" style="54" customWidth="1"/>
    <col min="1548" max="1548" width="9.140625" style="54"/>
    <col min="1549" max="1549" width="10.5703125" style="54" customWidth="1"/>
    <col min="1550" max="1792" width="9.140625" style="54"/>
    <col min="1793" max="1793" width="12.140625" style="54" customWidth="1"/>
    <col min="1794" max="1794" width="9.85546875" style="54" customWidth="1"/>
    <col min="1795" max="1795" width="9.7109375" style="54" customWidth="1"/>
    <col min="1796" max="1796" width="11.85546875" style="54" customWidth="1"/>
    <col min="1797" max="1797" width="9.140625" style="54"/>
    <col min="1798" max="1798" width="11.5703125" style="54" customWidth="1"/>
    <col min="1799" max="1799" width="7" style="54" customWidth="1"/>
    <col min="1800" max="1800" width="11.42578125" style="54" customWidth="1"/>
    <col min="1801" max="1801" width="9.140625" style="54"/>
    <col min="1802" max="1802" width="13.85546875" style="54" customWidth="1"/>
    <col min="1803" max="1803" width="12.5703125" style="54" customWidth="1"/>
    <col min="1804" max="1804" width="9.140625" style="54"/>
    <col min="1805" max="1805" width="10.5703125" style="54" customWidth="1"/>
    <col min="1806" max="2048" width="9.140625" style="54"/>
    <col min="2049" max="2049" width="12.140625" style="54" customWidth="1"/>
    <col min="2050" max="2050" width="9.85546875" style="54" customWidth="1"/>
    <col min="2051" max="2051" width="9.7109375" style="54" customWidth="1"/>
    <col min="2052" max="2052" width="11.85546875" style="54" customWidth="1"/>
    <col min="2053" max="2053" width="9.140625" style="54"/>
    <col min="2054" max="2054" width="11.5703125" style="54" customWidth="1"/>
    <col min="2055" max="2055" width="7" style="54" customWidth="1"/>
    <col min="2056" max="2056" width="11.42578125" style="54" customWidth="1"/>
    <col min="2057" max="2057" width="9.140625" style="54"/>
    <col min="2058" max="2058" width="13.85546875" style="54" customWidth="1"/>
    <col min="2059" max="2059" width="12.5703125" style="54" customWidth="1"/>
    <col min="2060" max="2060" width="9.140625" style="54"/>
    <col min="2061" max="2061" width="10.5703125" style="54" customWidth="1"/>
    <col min="2062" max="2304" width="9.140625" style="54"/>
    <col min="2305" max="2305" width="12.140625" style="54" customWidth="1"/>
    <col min="2306" max="2306" width="9.85546875" style="54" customWidth="1"/>
    <col min="2307" max="2307" width="9.7109375" style="54" customWidth="1"/>
    <col min="2308" max="2308" width="11.85546875" style="54" customWidth="1"/>
    <col min="2309" max="2309" width="9.140625" style="54"/>
    <col min="2310" max="2310" width="11.5703125" style="54" customWidth="1"/>
    <col min="2311" max="2311" width="7" style="54" customWidth="1"/>
    <col min="2312" max="2312" width="11.42578125" style="54" customWidth="1"/>
    <col min="2313" max="2313" width="9.140625" style="54"/>
    <col min="2314" max="2314" width="13.85546875" style="54" customWidth="1"/>
    <col min="2315" max="2315" width="12.5703125" style="54" customWidth="1"/>
    <col min="2316" max="2316" width="9.140625" style="54"/>
    <col min="2317" max="2317" width="10.5703125" style="54" customWidth="1"/>
    <col min="2318" max="2560" width="9.140625" style="54"/>
    <col min="2561" max="2561" width="12.140625" style="54" customWidth="1"/>
    <col min="2562" max="2562" width="9.85546875" style="54" customWidth="1"/>
    <col min="2563" max="2563" width="9.7109375" style="54" customWidth="1"/>
    <col min="2564" max="2564" width="11.85546875" style="54" customWidth="1"/>
    <col min="2565" max="2565" width="9.140625" style="54"/>
    <col min="2566" max="2566" width="11.5703125" style="54" customWidth="1"/>
    <col min="2567" max="2567" width="7" style="54" customWidth="1"/>
    <col min="2568" max="2568" width="11.42578125" style="54" customWidth="1"/>
    <col min="2569" max="2569" width="9.140625" style="54"/>
    <col min="2570" max="2570" width="13.85546875" style="54" customWidth="1"/>
    <col min="2571" max="2571" width="12.5703125" style="54" customWidth="1"/>
    <col min="2572" max="2572" width="9.140625" style="54"/>
    <col min="2573" max="2573" width="10.5703125" style="54" customWidth="1"/>
    <col min="2574" max="2816" width="9.140625" style="54"/>
    <col min="2817" max="2817" width="12.140625" style="54" customWidth="1"/>
    <col min="2818" max="2818" width="9.85546875" style="54" customWidth="1"/>
    <col min="2819" max="2819" width="9.7109375" style="54" customWidth="1"/>
    <col min="2820" max="2820" width="11.85546875" style="54" customWidth="1"/>
    <col min="2821" max="2821" width="9.140625" style="54"/>
    <col min="2822" max="2822" width="11.5703125" style="54" customWidth="1"/>
    <col min="2823" max="2823" width="7" style="54" customWidth="1"/>
    <col min="2824" max="2824" width="11.42578125" style="54" customWidth="1"/>
    <col min="2825" max="2825" width="9.140625" style="54"/>
    <col min="2826" max="2826" width="13.85546875" style="54" customWidth="1"/>
    <col min="2827" max="2827" width="12.5703125" style="54" customWidth="1"/>
    <col min="2828" max="2828" width="9.140625" style="54"/>
    <col min="2829" max="2829" width="10.5703125" style="54" customWidth="1"/>
    <col min="2830" max="3072" width="9.140625" style="54"/>
    <col min="3073" max="3073" width="12.140625" style="54" customWidth="1"/>
    <col min="3074" max="3074" width="9.85546875" style="54" customWidth="1"/>
    <col min="3075" max="3075" width="9.7109375" style="54" customWidth="1"/>
    <col min="3076" max="3076" width="11.85546875" style="54" customWidth="1"/>
    <col min="3077" max="3077" width="9.140625" style="54"/>
    <col min="3078" max="3078" width="11.5703125" style="54" customWidth="1"/>
    <col min="3079" max="3079" width="7" style="54" customWidth="1"/>
    <col min="3080" max="3080" width="11.42578125" style="54" customWidth="1"/>
    <col min="3081" max="3081" width="9.140625" style="54"/>
    <col min="3082" max="3082" width="13.85546875" style="54" customWidth="1"/>
    <col min="3083" max="3083" width="12.5703125" style="54" customWidth="1"/>
    <col min="3084" max="3084" width="9.140625" style="54"/>
    <col min="3085" max="3085" width="10.5703125" style="54" customWidth="1"/>
    <col min="3086" max="3328" width="9.140625" style="54"/>
    <col min="3329" max="3329" width="12.140625" style="54" customWidth="1"/>
    <col min="3330" max="3330" width="9.85546875" style="54" customWidth="1"/>
    <col min="3331" max="3331" width="9.7109375" style="54" customWidth="1"/>
    <col min="3332" max="3332" width="11.85546875" style="54" customWidth="1"/>
    <col min="3333" max="3333" width="9.140625" style="54"/>
    <col min="3334" max="3334" width="11.5703125" style="54" customWidth="1"/>
    <col min="3335" max="3335" width="7" style="54" customWidth="1"/>
    <col min="3336" max="3336" width="11.42578125" style="54" customWidth="1"/>
    <col min="3337" max="3337" width="9.140625" style="54"/>
    <col min="3338" max="3338" width="13.85546875" style="54" customWidth="1"/>
    <col min="3339" max="3339" width="12.5703125" style="54" customWidth="1"/>
    <col min="3340" max="3340" width="9.140625" style="54"/>
    <col min="3341" max="3341" width="10.5703125" style="54" customWidth="1"/>
    <col min="3342" max="3584" width="9.140625" style="54"/>
    <col min="3585" max="3585" width="12.140625" style="54" customWidth="1"/>
    <col min="3586" max="3586" width="9.85546875" style="54" customWidth="1"/>
    <col min="3587" max="3587" width="9.7109375" style="54" customWidth="1"/>
    <col min="3588" max="3588" width="11.85546875" style="54" customWidth="1"/>
    <col min="3589" max="3589" width="9.140625" style="54"/>
    <col min="3590" max="3590" width="11.5703125" style="54" customWidth="1"/>
    <col min="3591" max="3591" width="7" style="54" customWidth="1"/>
    <col min="3592" max="3592" width="11.42578125" style="54" customWidth="1"/>
    <col min="3593" max="3593" width="9.140625" style="54"/>
    <col min="3594" max="3594" width="13.85546875" style="54" customWidth="1"/>
    <col min="3595" max="3595" width="12.5703125" style="54" customWidth="1"/>
    <col min="3596" max="3596" width="9.140625" style="54"/>
    <col min="3597" max="3597" width="10.5703125" style="54" customWidth="1"/>
    <col min="3598" max="3840" width="9.140625" style="54"/>
    <col min="3841" max="3841" width="12.140625" style="54" customWidth="1"/>
    <col min="3842" max="3842" width="9.85546875" style="54" customWidth="1"/>
    <col min="3843" max="3843" width="9.7109375" style="54" customWidth="1"/>
    <col min="3844" max="3844" width="11.85546875" style="54" customWidth="1"/>
    <col min="3845" max="3845" width="9.140625" style="54"/>
    <col min="3846" max="3846" width="11.5703125" style="54" customWidth="1"/>
    <col min="3847" max="3847" width="7" style="54" customWidth="1"/>
    <col min="3848" max="3848" width="11.42578125" style="54" customWidth="1"/>
    <col min="3849" max="3849" width="9.140625" style="54"/>
    <col min="3850" max="3850" width="13.85546875" style="54" customWidth="1"/>
    <col min="3851" max="3851" width="12.5703125" style="54" customWidth="1"/>
    <col min="3852" max="3852" width="9.140625" style="54"/>
    <col min="3853" max="3853" width="10.5703125" style="54" customWidth="1"/>
    <col min="3854" max="4096" width="9.140625" style="54"/>
    <col min="4097" max="4097" width="12.140625" style="54" customWidth="1"/>
    <col min="4098" max="4098" width="9.85546875" style="54" customWidth="1"/>
    <col min="4099" max="4099" width="9.7109375" style="54" customWidth="1"/>
    <col min="4100" max="4100" width="11.85546875" style="54" customWidth="1"/>
    <col min="4101" max="4101" width="9.140625" style="54"/>
    <col min="4102" max="4102" width="11.5703125" style="54" customWidth="1"/>
    <col min="4103" max="4103" width="7" style="54" customWidth="1"/>
    <col min="4104" max="4104" width="11.42578125" style="54" customWidth="1"/>
    <col min="4105" max="4105" width="9.140625" style="54"/>
    <col min="4106" max="4106" width="13.85546875" style="54" customWidth="1"/>
    <col min="4107" max="4107" width="12.5703125" style="54" customWidth="1"/>
    <col min="4108" max="4108" width="9.140625" style="54"/>
    <col min="4109" max="4109" width="10.5703125" style="54" customWidth="1"/>
    <col min="4110" max="4352" width="9.140625" style="54"/>
    <col min="4353" max="4353" width="12.140625" style="54" customWidth="1"/>
    <col min="4354" max="4354" width="9.85546875" style="54" customWidth="1"/>
    <col min="4355" max="4355" width="9.7109375" style="54" customWidth="1"/>
    <col min="4356" max="4356" width="11.85546875" style="54" customWidth="1"/>
    <col min="4357" max="4357" width="9.140625" style="54"/>
    <col min="4358" max="4358" width="11.5703125" style="54" customWidth="1"/>
    <col min="4359" max="4359" width="7" style="54" customWidth="1"/>
    <col min="4360" max="4360" width="11.42578125" style="54" customWidth="1"/>
    <col min="4361" max="4361" width="9.140625" style="54"/>
    <col min="4362" max="4362" width="13.85546875" style="54" customWidth="1"/>
    <col min="4363" max="4363" width="12.5703125" style="54" customWidth="1"/>
    <col min="4364" max="4364" width="9.140625" style="54"/>
    <col min="4365" max="4365" width="10.5703125" style="54" customWidth="1"/>
    <col min="4366" max="4608" width="9.140625" style="54"/>
    <col min="4609" max="4609" width="12.140625" style="54" customWidth="1"/>
    <col min="4610" max="4610" width="9.85546875" style="54" customWidth="1"/>
    <col min="4611" max="4611" width="9.7109375" style="54" customWidth="1"/>
    <col min="4612" max="4612" width="11.85546875" style="54" customWidth="1"/>
    <col min="4613" max="4613" width="9.140625" style="54"/>
    <col min="4614" max="4614" width="11.5703125" style="54" customWidth="1"/>
    <col min="4615" max="4615" width="7" style="54" customWidth="1"/>
    <col min="4616" max="4616" width="11.42578125" style="54" customWidth="1"/>
    <col min="4617" max="4617" width="9.140625" style="54"/>
    <col min="4618" max="4618" width="13.85546875" style="54" customWidth="1"/>
    <col min="4619" max="4619" width="12.5703125" style="54" customWidth="1"/>
    <col min="4620" max="4620" width="9.140625" style="54"/>
    <col min="4621" max="4621" width="10.5703125" style="54" customWidth="1"/>
    <col min="4622" max="4864" width="9.140625" style="54"/>
    <col min="4865" max="4865" width="12.140625" style="54" customWidth="1"/>
    <col min="4866" max="4866" width="9.85546875" style="54" customWidth="1"/>
    <col min="4867" max="4867" width="9.7109375" style="54" customWidth="1"/>
    <col min="4868" max="4868" width="11.85546875" style="54" customWidth="1"/>
    <col min="4869" max="4869" width="9.140625" style="54"/>
    <col min="4870" max="4870" width="11.5703125" style="54" customWidth="1"/>
    <col min="4871" max="4871" width="7" style="54" customWidth="1"/>
    <col min="4872" max="4872" width="11.42578125" style="54" customWidth="1"/>
    <col min="4873" max="4873" width="9.140625" style="54"/>
    <col min="4874" max="4874" width="13.85546875" style="54" customWidth="1"/>
    <col min="4875" max="4875" width="12.5703125" style="54" customWidth="1"/>
    <col min="4876" max="4876" width="9.140625" style="54"/>
    <col min="4877" max="4877" width="10.5703125" style="54" customWidth="1"/>
    <col min="4878" max="5120" width="9.140625" style="54"/>
    <col min="5121" max="5121" width="12.140625" style="54" customWidth="1"/>
    <col min="5122" max="5122" width="9.85546875" style="54" customWidth="1"/>
    <col min="5123" max="5123" width="9.7109375" style="54" customWidth="1"/>
    <col min="5124" max="5124" width="11.85546875" style="54" customWidth="1"/>
    <col min="5125" max="5125" width="9.140625" style="54"/>
    <col min="5126" max="5126" width="11.5703125" style="54" customWidth="1"/>
    <col min="5127" max="5127" width="7" style="54" customWidth="1"/>
    <col min="5128" max="5128" width="11.42578125" style="54" customWidth="1"/>
    <col min="5129" max="5129" width="9.140625" style="54"/>
    <col min="5130" max="5130" width="13.85546875" style="54" customWidth="1"/>
    <col min="5131" max="5131" width="12.5703125" style="54" customWidth="1"/>
    <col min="5132" max="5132" width="9.140625" style="54"/>
    <col min="5133" max="5133" width="10.5703125" style="54" customWidth="1"/>
    <col min="5134" max="5376" width="9.140625" style="54"/>
    <col min="5377" max="5377" width="12.140625" style="54" customWidth="1"/>
    <col min="5378" max="5378" width="9.85546875" style="54" customWidth="1"/>
    <col min="5379" max="5379" width="9.7109375" style="54" customWidth="1"/>
    <col min="5380" max="5380" width="11.85546875" style="54" customWidth="1"/>
    <col min="5381" max="5381" width="9.140625" style="54"/>
    <col min="5382" max="5382" width="11.5703125" style="54" customWidth="1"/>
    <col min="5383" max="5383" width="7" style="54" customWidth="1"/>
    <col min="5384" max="5384" width="11.42578125" style="54" customWidth="1"/>
    <col min="5385" max="5385" width="9.140625" style="54"/>
    <col min="5386" max="5386" width="13.85546875" style="54" customWidth="1"/>
    <col min="5387" max="5387" width="12.5703125" style="54" customWidth="1"/>
    <col min="5388" max="5388" width="9.140625" style="54"/>
    <col min="5389" max="5389" width="10.5703125" style="54" customWidth="1"/>
    <col min="5390" max="5632" width="9.140625" style="54"/>
    <col min="5633" max="5633" width="12.140625" style="54" customWidth="1"/>
    <col min="5634" max="5634" width="9.85546875" style="54" customWidth="1"/>
    <col min="5635" max="5635" width="9.7109375" style="54" customWidth="1"/>
    <col min="5636" max="5636" width="11.85546875" style="54" customWidth="1"/>
    <col min="5637" max="5637" width="9.140625" style="54"/>
    <col min="5638" max="5638" width="11.5703125" style="54" customWidth="1"/>
    <col min="5639" max="5639" width="7" style="54" customWidth="1"/>
    <col min="5640" max="5640" width="11.42578125" style="54" customWidth="1"/>
    <col min="5641" max="5641" width="9.140625" style="54"/>
    <col min="5642" max="5642" width="13.85546875" style="54" customWidth="1"/>
    <col min="5643" max="5643" width="12.5703125" style="54" customWidth="1"/>
    <col min="5644" max="5644" width="9.140625" style="54"/>
    <col min="5645" max="5645" width="10.5703125" style="54" customWidth="1"/>
    <col min="5646" max="5888" width="9.140625" style="54"/>
    <col min="5889" max="5889" width="12.140625" style="54" customWidth="1"/>
    <col min="5890" max="5890" width="9.85546875" style="54" customWidth="1"/>
    <col min="5891" max="5891" width="9.7109375" style="54" customWidth="1"/>
    <col min="5892" max="5892" width="11.85546875" style="54" customWidth="1"/>
    <col min="5893" max="5893" width="9.140625" style="54"/>
    <col min="5894" max="5894" width="11.5703125" style="54" customWidth="1"/>
    <col min="5895" max="5895" width="7" style="54" customWidth="1"/>
    <col min="5896" max="5896" width="11.42578125" style="54" customWidth="1"/>
    <col min="5897" max="5897" width="9.140625" style="54"/>
    <col min="5898" max="5898" width="13.85546875" style="54" customWidth="1"/>
    <col min="5899" max="5899" width="12.5703125" style="54" customWidth="1"/>
    <col min="5900" max="5900" width="9.140625" style="54"/>
    <col min="5901" max="5901" width="10.5703125" style="54" customWidth="1"/>
    <col min="5902" max="6144" width="9.140625" style="54"/>
    <col min="6145" max="6145" width="12.140625" style="54" customWidth="1"/>
    <col min="6146" max="6146" width="9.85546875" style="54" customWidth="1"/>
    <col min="6147" max="6147" width="9.7109375" style="54" customWidth="1"/>
    <col min="6148" max="6148" width="11.85546875" style="54" customWidth="1"/>
    <col min="6149" max="6149" width="9.140625" style="54"/>
    <col min="6150" max="6150" width="11.5703125" style="54" customWidth="1"/>
    <col min="6151" max="6151" width="7" style="54" customWidth="1"/>
    <col min="6152" max="6152" width="11.42578125" style="54" customWidth="1"/>
    <col min="6153" max="6153" width="9.140625" style="54"/>
    <col min="6154" max="6154" width="13.85546875" style="54" customWidth="1"/>
    <col min="6155" max="6155" width="12.5703125" style="54" customWidth="1"/>
    <col min="6156" max="6156" width="9.140625" style="54"/>
    <col min="6157" max="6157" width="10.5703125" style="54" customWidth="1"/>
    <col min="6158" max="6400" width="9.140625" style="54"/>
    <col min="6401" max="6401" width="12.140625" style="54" customWidth="1"/>
    <col min="6402" max="6402" width="9.85546875" style="54" customWidth="1"/>
    <col min="6403" max="6403" width="9.7109375" style="54" customWidth="1"/>
    <col min="6404" max="6404" width="11.85546875" style="54" customWidth="1"/>
    <col min="6405" max="6405" width="9.140625" style="54"/>
    <col min="6406" max="6406" width="11.5703125" style="54" customWidth="1"/>
    <col min="6407" max="6407" width="7" style="54" customWidth="1"/>
    <col min="6408" max="6408" width="11.42578125" style="54" customWidth="1"/>
    <col min="6409" max="6409" width="9.140625" style="54"/>
    <col min="6410" max="6410" width="13.85546875" style="54" customWidth="1"/>
    <col min="6411" max="6411" width="12.5703125" style="54" customWidth="1"/>
    <col min="6412" max="6412" width="9.140625" style="54"/>
    <col min="6413" max="6413" width="10.5703125" style="54" customWidth="1"/>
    <col min="6414" max="6656" width="9.140625" style="54"/>
    <col min="6657" max="6657" width="12.140625" style="54" customWidth="1"/>
    <col min="6658" max="6658" width="9.85546875" style="54" customWidth="1"/>
    <col min="6659" max="6659" width="9.7109375" style="54" customWidth="1"/>
    <col min="6660" max="6660" width="11.85546875" style="54" customWidth="1"/>
    <col min="6661" max="6661" width="9.140625" style="54"/>
    <col min="6662" max="6662" width="11.5703125" style="54" customWidth="1"/>
    <col min="6663" max="6663" width="7" style="54" customWidth="1"/>
    <col min="6664" max="6664" width="11.42578125" style="54" customWidth="1"/>
    <col min="6665" max="6665" width="9.140625" style="54"/>
    <col min="6666" max="6666" width="13.85546875" style="54" customWidth="1"/>
    <col min="6667" max="6667" width="12.5703125" style="54" customWidth="1"/>
    <col min="6668" max="6668" width="9.140625" style="54"/>
    <col min="6669" max="6669" width="10.5703125" style="54" customWidth="1"/>
    <col min="6670" max="6912" width="9.140625" style="54"/>
    <col min="6913" max="6913" width="12.140625" style="54" customWidth="1"/>
    <col min="6914" max="6914" width="9.85546875" style="54" customWidth="1"/>
    <col min="6915" max="6915" width="9.7109375" style="54" customWidth="1"/>
    <col min="6916" max="6916" width="11.85546875" style="54" customWidth="1"/>
    <col min="6917" max="6917" width="9.140625" style="54"/>
    <col min="6918" max="6918" width="11.5703125" style="54" customWidth="1"/>
    <col min="6919" max="6919" width="7" style="54" customWidth="1"/>
    <col min="6920" max="6920" width="11.42578125" style="54" customWidth="1"/>
    <col min="6921" max="6921" width="9.140625" style="54"/>
    <col min="6922" max="6922" width="13.85546875" style="54" customWidth="1"/>
    <col min="6923" max="6923" width="12.5703125" style="54" customWidth="1"/>
    <col min="6924" max="6924" width="9.140625" style="54"/>
    <col min="6925" max="6925" width="10.5703125" style="54" customWidth="1"/>
    <col min="6926" max="7168" width="9.140625" style="54"/>
    <col min="7169" max="7169" width="12.140625" style="54" customWidth="1"/>
    <col min="7170" max="7170" width="9.85546875" style="54" customWidth="1"/>
    <col min="7171" max="7171" width="9.7109375" style="54" customWidth="1"/>
    <col min="7172" max="7172" width="11.85546875" style="54" customWidth="1"/>
    <col min="7173" max="7173" width="9.140625" style="54"/>
    <col min="7174" max="7174" width="11.5703125" style="54" customWidth="1"/>
    <col min="7175" max="7175" width="7" style="54" customWidth="1"/>
    <col min="7176" max="7176" width="11.42578125" style="54" customWidth="1"/>
    <col min="7177" max="7177" width="9.140625" style="54"/>
    <col min="7178" max="7178" width="13.85546875" style="54" customWidth="1"/>
    <col min="7179" max="7179" width="12.5703125" style="54" customWidth="1"/>
    <col min="7180" max="7180" width="9.140625" style="54"/>
    <col min="7181" max="7181" width="10.5703125" style="54" customWidth="1"/>
    <col min="7182" max="7424" width="9.140625" style="54"/>
    <col min="7425" max="7425" width="12.140625" style="54" customWidth="1"/>
    <col min="7426" max="7426" width="9.85546875" style="54" customWidth="1"/>
    <col min="7427" max="7427" width="9.7109375" style="54" customWidth="1"/>
    <col min="7428" max="7428" width="11.85546875" style="54" customWidth="1"/>
    <col min="7429" max="7429" width="9.140625" style="54"/>
    <col min="7430" max="7430" width="11.5703125" style="54" customWidth="1"/>
    <col min="7431" max="7431" width="7" style="54" customWidth="1"/>
    <col min="7432" max="7432" width="11.42578125" style="54" customWidth="1"/>
    <col min="7433" max="7433" width="9.140625" style="54"/>
    <col min="7434" max="7434" width="13.85546875" style="54" customWidth="1"/>
    <col min="7435" max="7435" width="12.5703125" style="54" customWidth="1"/>
    <col min="7436" max="7436" width="9.140625" style="54"/>
    <col min="7437" max="7437" width="10.5703125" style="54" customWidth="1"/>
    <col min="7438" max="7680" width="9.140625" style="54"/>
    <col min="7681" max="7681" width="12.140625" style="54" customWidth="1"/>
    <col min="7682" max="7682" width="9.85546875" style="54" customWidth="1"/>
    <col min="7683" max="7683" width="9.7109375" style="54" customWidth="1"/>
    <col min="7684" max="7684" width="11.85546875" style="54" customWidth="1"/>
    <col min="7685" max="7685" width="9.140625" style="54"/>
    <col min="7686" max="7686" width="11.5703125" style="54" customWidth="1"/>
    <col min="7687" max="7687" width="7" style="54" customWidth="1"/>
    <col min="7688" max="7688" width="11.42578125" style="54" customWidth="1"/>
    <col min="7689" max="7689" width="9.140625" style="54"/>
    <col min="7690" max="7690" width="13.85546875" style="54" customWidth="1"/>
    <col min="7691" max="7691" width="12.5703125" style="54" customWidth="1"/>
    <col min="7692" max="7692" width="9.140625" style="54"/>
    <col min="7693" max="7693" width="10.5703125" style="54" customWidth="1"/>
    <col min="7694" max="7936" width="9.140625" style="54"/>
    <col min="7937" max="7937" width="12.140625" style="54" customWidth="1"/>
    <col min="7938" max="7938" width="9.85546875" style="54" customWidth="1"/>
    <col min="7939" max="7939" width="9.7109375" style="54" customWidth="1"/>
    <col min="7940" max="7940" width="11.85546875" style="54" customWidth="1"/>
    <col min="7941" max="7941" width="9.140625" style="54"/>
    <col min="7942" max="7942" width="11.5703125" style="54" customWidth="1"/>
    <col min="7943" max="7943" width="7" style="54" customWidth="1"/>
    <col min="7944" max="7944" width="11.42578125" style="54" customWidth="1"/>
    <col min="7945" max="7945" width="9.140625" style="54"/>
    <col min="7946" max="7946" width="13.85546875" style="54" customWidth="1"/>
    <col min="7947" max="7947" width="12.5703125" style="54" customWidth="1"/>
    <col min="7948" max="7948" width="9.140625" style="54"/>
    <col min="7949" max="7949" width="10.5703125" style="54" customWidth="1"/>
    <col min="7950" max="8192" width="9.140625" style="54"/>
    <col min="8193" max="8193" width="12.140625" style="54" customWidth="1"/>
    <col min="8194" max="8194" width="9.85546875" style="54" customWidth="1"/>
    <col min="8195" max="8195" width="9.7109375" style="54" customWidth="1"/>
    <col min="8196" max="8196" width="11.85546875" style="54" customWidth="1"/>
    <col min="8197" max="8197" width="9.140625" style="54"/>
    <col min="8198" max="8198" width="11.5703125" style="54" customWidth="1"/>
    <col min="8199" max="8199" width="7" style="54" customWidth="1"/>
    <col min="8200" max="8200" width="11.42578125" style="54" customWidth="1"/>
    <col min="8201" max="8201" width="9.140625" style="54"/>
    <col min="8202" max="8202" width="13.85546875" style="54" customWidth="1"/>
    <col min="8203" max="8203" width="12.5703125" style="54" customWidth="1"/>
    <col min="8204" max="8204" width="9.140625" style="54"/>
    <col min="8205" max="8205" width="10.5703125" style="54" customWidth="1"/>
    <col min="8206" max="8448" width="9.140625" style="54"/>
    <col min="8449" max="8449" width="12.140625" style="54" customWidth="1"/>
    <col min="8450" max="8450" width="9.85546875" style="54" customWidth="1"/>
    <col min="8451" max="8451" width="9.7109375" style="54" customWidth="1"/>
    <col min="8452" max="8452" width="11.85546875" style="54" customWidth="1"/>
    <col min="8453" max="8453" width="9.140625" style="54"/>
    <col min="8454" max="8454" width="11.5703125" style="54" customWidth="1"/>
    <col min="8455" max="8455" width="7" style="54" customWidth="1"/>
    <col min="8456" max="8456" width="11.42578125" style="54" customWidth="1"/>
    <col min="8457" max="8457" width="9.140625" style="54"/>
    <col min="8458" max="8458" width="13.85546875" style="54" customWidth="1"/>
    <col min="8459" max="8459" width="12.5703125" style="54" customWidth="1"/>
    <col min="8460" max="8460" width="9.140625" style="54"/>
    <col min="8461" max="8461" width="10.5703125" style="54" customWidth="1"/>
    <col min="8462" max="8704" width="9.140625" style="54"/>
    <col min="8705" max="8705" width="12.140625" style="54" customWidth="1"/>
    <col min="8706" max="8706" width="9.85546875" style="54" customWidth="1"/>
    <col min="8707" max="8707" width="9.7109375" style="54" customWidth="1"/>
    <col min="8708" max="8708" width="11.85546875" style="54" customWidth="1"/>
    <col min="8709" max="8709" width="9.140625" style="54"/>
    <col min="8710" max="8710" width="11.5703125" style="54" customWidth="1"/>
    <col min="8711" max="8711" width="7" style="54" customWidth="1"/>
    <col min="8712" max="8712" width="11.42578125" style="54" customWidth="1"/>
    <col min="8713" max="8713" width="9.140625" style="54"/>
    <col min="8714" max="8714" width="13.85546875" style="54" customWidth="1"/>
    <col min="8715" max="8715" width="12.5703125" style="54" customWidth="1"/>
    <col min="8716" max="8716" width="9.140625" style="54"/>
    <col min="8717" max="8717" width="10.5703125" style="54" customWidth="1"/>
    <col min="8718" max="8960" width="9.140625" style="54"/>
    <col min="8961" max="8961" width="12.140625" style="54" customWidth="1"/>
    <col min="8962" max="8962" width="9.85546875" style="54" customWidth="1"/>
    <col min="8963" max="8963" width="9.7109375" style="54" customWidth="1"/>
    <col min="8964" max="8964" width="11.85546875" style="54" customWidth="1"/>
    <col min="8965" max="8965" width="9.140625" style="54"/>
    <col min="8966" max="8966" width="11.5703125" style="54" customWidth="1"/>
    <col min="8967" max="8967" width="7" style="54" customWidth="1"/>
    <col min="8968" max="8968" width="11.42578125" style="54" customWidth="1"/>
    <col min="8969" max="8969" width="9.140625" style="54"/>
    <col min="8970" max="8970" width="13.85546875" style="54" customWidth="1"/>
    <col min="8971" max="8971" width="12.5703125" style="54" customWidth="1"/>
    <col min="8972" max="8972" width="9.140625" style="54"/>
    <col min="8973" max="8973" width="10.5703125" style="54" customWidth="1"/>
    <col min="8974" max="9216" width="9.140625" style="54"/>
    <col min="9217" max="9217" width="12.140625" style="54" customWidth="1"/>
    <col min="9218" max="9218" width="9.85546875" style="54" customWidth="1"/>
    <col min="9219" max="9219" width="9.7109375" style="54" customWidth="1"/>
    <col min="9220" max="9220" width="11.85546875" style="54" customWidth="1"/>
    <col min="9221" max="9221" width="9.140625" style="54"/>
    <col min="9222" max="9222" width="11.5703125" style="54" customWidth="1"/>
    <col min="9223" max="9223" width="7" style="54" customWidth="1"/>
    <col min="9224" max="9224" width="11.42578125" style="54" customWidth="1"/>
    <col min="9225" max="9225" width="9.140625" style="54"/>
    <col min="9226" max="9226" width="13.85546875" style="54" customWidth="1"/>
    <col min="9227" max="9227" width="12.5703125" style="54" customWidth="1"/>
    <col min="9228" max="9228" width="9.140625" style="54"/>
    <col min="9229" max="9229" width="10.5703125" style="54" customWidth="1"/>
    <col min="9230" max="9472" width="9.140625" style="54"/>
    <col min="9473" max="9473" width="12.140625" style="54" customWidth="1"/>
    <col min="9474" max="9474" width="9.85546875" style="54" customWidth="1"/>
    <col min="9475" max="9475" width="9.7109375" style="54" customWidth="1"/>
    <col min="9476" max="9476" width="11.85546875" style="54" customWidth="1"/>
    <col min="9477" max="9477" width="9.140625" style="54"/>
    <col min="9478" max="9478" width="11.5703125" style="54" customWidth="1"/>
    <col min="9479" max="9479" width="7" style="54" customWidth="1"/>
    <col min="9480" max="9480" width="11.42578125" style="54" customWidth="1"/>
    <col min="9481" max="9481" width="9.140625" style="54"/>
    <col min="9482" max="9482" width="13.85546875" style="54" customWidth="1"/>
    <col min="9483" max="9483" width="12.5703125" style="54" customWidth="1"/>
    <col min="9484" max="9484" width="9.140625" style="54"/>
    <col min="9485" max="9485" width="10.5703125" style="54" customWidth="1"/>
    <col min="9486" max="9728" width="9.140625" style="54"/>
    <col min="9729" max="9729" width="12.140625" style="54" customWidth="1"/>
    <col min="9730" max="9730" width="9.85546875" style="54" customWidth="1"/>
    <col min="9731" max="9731" width="9.7109375" style="54" customWidth="1"/>
    <col min="9732" max="9732" width="11.85546875" style="54" customWidth="1"/>
    <col min="9733" max="9733" width="9.140625" style="54"/>
    <col min="9734" max="9734" width="11.5703125" style="54" customWidth="1"/>
    <col min="9735" max="9735" width="7" style="54" customWidth="1"/>
    <col min="9736" max="9736" width="11.42578125" style="54" customWidth="1"/>
    <col min="9737" max="9737" width="9.140625" style="54"/>
    <col min="9738" max="9738" width="13.85546875" style="54" customWidth="1"/>
    <col min="9739" max="9739" width="12.5703125" style="54" customWidth="1"/>
    <col min="9740" max="9740" width="9.140625" style="54"/>
    <col min="9741" max="9741" width="10.5703125" style="54" customWidth="1"/>
    <col min="9742" max="9984" width="9.140625" style="54"/>
    <col min="9985" max="9985" width="12.140625" style="54" customWidth="1"/>
    <col min="9986" max="9986" width="9.85546875" style="54" customWidth="1"/>
    <col min="9987" max="9987" width="9.7109375" style="54" customWidth="1"/>
    <col min="9988" max="9988" width="11.85546875" style="54" customWidth="1"/>
    <col min="9989" max="9989" width="9.140625" style="54"/>
    <col min="9990" max="9990" width="11.5703125" style="54" customWidth="1"/>
    <col min="9991" max="9991" width="7" style="54" customWidth="1"/>
    <col min="9992" max="9992" width="11.42578125" style="54" customWidth="1"/>
    <col min="9993" max="9993" width="9.140625" style="54"/>
    <col min="9994" max="9994" width="13.85546875" style="54" customWidth="1"/>
    <col min="9995" max="9995" width="12.5703125" style="54" customWidth="1"/>
    <col min="9996" max="9996" width="9.140625" style="54"/>
    <col min="9997" max="9997" width="10.5703125" style="54" customWidth="1"/>
    <col min="9998" max="10240" width="9.140625" style="54"/>
    <col min="10241" max="10241" width="12.140625" style="54" customWidth="1"/>
    <col min="10242" max="10242" width="9.85546875" style="54" customWidth="1"/>
    <col min="10243" max="10243" width="9.7109375" style="54" customWidth="1"/>
    <col min="10244" max="10244" width="11.85546875" style="54" customWidth="1"/>
    <col min="10245" max="10245" width="9.140625" style="54"/>
    <col min="10246" max="10246" width="11.5703125" style="54" customWidth="1"/>
    <col min="10247" max="10247" width="7" style="54" customWidth="1"/>
    <col min="10248" max="10248" width="11.42578125" style="54" customWidth="1"/>
    <col min="10249" max="10249" width="9.140625" style="54"/>
    <col min="10250" max="10250" width="13.85546875" style="54" customWidth="1"/>
    <col min="10251" max="10251" width="12.5703125" style="54" customWidth="1"/>
    <col min="10252" max="10252" width="9.140625" style="54"/>
    <col min="10253" max="10253" width="10.5703125" style="54" customWidth="1"/>
    <col min="10254" max="10496" width="9.140625" style="54"/>
    <col min="10497" max="10497" width="12.140625" style="54" customWidth="1"/>
    <col min="10498" max="10498" width="9.85546875" style="54" customWidth="1"/>
    <col min="10499" max="10499" width="9.7109375" style="54" customWidth="1"/>
    <col min="10500" max="10500" width="11.85546875" style="54" customWidth="1"/>
    <col min="10501" max="10501" width="9.140625" style="54"/>
    <col min="10502" max="10502" width="11.5703125" style="54" customWidth="1"/>
    <col min="10503" max="10503" width="7" style="54" customWidth="1"/>
    <col min="10504" max="10504" width="11.42578125" style="54" customWidth="1"/>
    <col min="10505" max="10505" width="9.140625" style="54"/>
    <col min="10506" max="10506" width="13.85546875" style="54" customWidth="1"/>
    <col min="10507" max="10507" width="12.5703125" style="54" customWidth="1"/>
    <col min="10508" max="10508" width="9.140625" style="54"/>
    <col min="10509" max="10509" width="10.5703125" style="54" customWidth="1"/>
    <col min="10510" max="10752" width="9.140625" style="54"/>
    <col min="10753" max="10753" width="12.140625" style="54" customWidth="1"/>
    <col min="10754" max="10754" width="9.85546875" style="54" customWidth="1"/>
    <col min="10755" max="10755" width="9.7109375" style="54" customWidth="1"/>
    <col min="10756" max="10756" width="11.85546875" style="54" customWidth="1"/>
    <col min="10757" max="10757" width="9.140625" style="54"/>
    <col min="10758" max="10758" width="11.5703125" style="54" customWidth="1"/>
    <col min="10759" max="10759" width="7" style="54" customWidth="1"/>
    <col min="10760" max="10760" width="11.42578125" style="54" customWidth="1"/>
    <col min="10761" max="10761" width="9.140625" style="54"/>
    <col min="10762" max="10762" width="13.85546875" style="54" customWidth="1"/>
    <col min="10763" max="10763" width="12.5703125" style="54" customWidth="1"/>
    <col min="10764" max="10764" width="9.140625" style="54"/>
    <col min="10765" max="10765" width="10.5703125" style="54" customWidth="1"/>
    <col min="10766" max="11008" width="9.140625" style="54"/>
    <col min="11009" max="11009" width="12.140625" style="54" customWidth="1"/>
    <col min="11010" max="11010" width="9.85546875" style="54" customWidth="1"/>
    <col min="11011" max="11011" width="9.7109375" style="54" customWidth="1"/>
    <col min="11012" max="11012" width="11.85546875" style="54" customWidth="1"/>
    <col min="11013" max="11013" width="9.140625" style="54"/>
    <col min="11014" max="11014" width="11.5703125" style="54" customWidth="1"/>
    <col min="11015" max="11015" width="7" style="54" customWidth="1"/>
    <col min="11016" max="11016" width="11.42578125" style="54" customWidth="1"/>
    <col min="11017" max="11017" width="9.140625" style="54"/>
    <col min="11018" max="11018" width="13.85546875" style="54" customWidth="1"/>
    <col min="11019" max="11019" width="12.5703125" style="54" customWidth="1"/>
    <col min="11020" max="11020" width="9.140625" style="54"/>
    <col min="11021" max="11021" width="10.5703125" style="54" customWidth="1"/>
    <col min="11022" max="11264" width="9.140625" style="54"/>
    <col min="11265" max="11265" width="12.140625" style="54" customWidth="1"/>
    <col min="11266" max="11266" width="9.85546875" style="54" customWidth="1"/>
    <col min="11267" max="11267" width="9.7109375" style="54" customWidth="1"/>
    <col min="11268" max="11268" width="11.85546875" style="54" customWidth="1"/>
    <col min="11269" max="11269" width="9.140625" style="54"/>
    <col min="11270" max="11270" width="11.5703125" style="54" customWidth="1"/>
    <col min="11271" max="11271" width="7" style="54" customWidth="1"/>
    <col min="11272" max="11272" width="11.42578125" style="54" customWidth="1"/>
    <col min="11273" max="11273" width="9.140625" style="54"/>
    <col min="11274" max="11274" width="13.85546875" style="54" customWidth="1"/>
    <col min="11275" max="11275" width="12.5703125" style="54" customWidth="1"/>
    <col min="11276" max="11276" width="9.140625" style="54"/>
    <col min="11277" max="11277" width="10.5703125" style="54" customWidth="1"/>
    <col min="11278" max="11520" width="9.140625" style="54"/>
    <col min="11521" max="11521" width="12.140625" style="54" customWidth="1"/>
    <col min="11522" max="11522" width="9.85546875" style="54" customWidth="1"/>
    <col min="11523" max="11523" width="9.7109375" style="54" customWidth="1"/>
    <col min="11524" max="11524" width="11.85546875" style="54" customWidth="1"/>
    <col min="11525" max="11525" width="9.140625" style="54"/>
    <col min="11526" max="11526" width="11.5703125" style="54" customWidth="1"/>
    <col min="11527" max="11527" width="7" style="54" customWidth="1"/>
    <col min="11528" max="11528" width="11.42578125" style="54" customWidth="1"/>
    <col min="11529" max="11529" width="9.140625" style="54"/>
    <col min="11530" max="11530" width="13.85546875" style="54" customWidth="1"/>
    <col min="11531" max="11531" width="12.5703125" style="54" customWidth="1"/>
    <col min="11532" max="11532" width="9.140625" style="54"/>
    <col min="11533" max="11533" width="10.5703125" style="54" customWidth="1"/>
    <col min="11534" max="11776" width="9.140625" style="54"/>
    <col min="11777" max="11777" width="12.140625" style="54" customWidth="1"/>
    <col min="11778" max="11778" width="9.85546875" style="54" customWidth="1"/>
    <col min="11779" max="11779" width="9.7109375" style="54" customWidth="1"/>
    <col min="11780" max="11780" width="11.85546875" style="54" customWidth="1"/>
    <col min="11781" max="11781" width="9.140625" style="54"/>
    <col min="11782" max="11782" width="11.5703125" style="54" customWidth="1"/>
    <col min="11783" max="11783" width="7" style="54" customWidth="1"/>
    <col min="11784" max="11784" width="11.42578125" style="54" customWidth="1"/>
    <col min="11785" max="11785" width="9.140625" style="54"/>
    <col min="11786" max="11786" width="13.85546875" style="54" customWidth="1"/>
    <col min="11787" max="11787" width="12.5703125" style="54" customWidth="1"/>
    <col min="11788" max="11788" width="9.140625" style="54"/>
    <col min="11789" max="11789" width="10.5703125" style="54" customWidth="1"/>
    <col min="11790" max="12032" width="9.140625" style="54"/>
    <col min="12033" max="12033" width="12.140625" style="54" customWidth="1"/>
    <col min="12034" max="12034" width="9.85546875" style="54" customWidth="1"/>
    <col min="12035" max="12035" width="9.7109375" style="54" customWidth="1"/>
    <col min="12036" max="12036" width="11.85546875" style="54" customWidth="1"/>
    <col min="12037" max="12037" width="9.140625" style="54"/>
    <col min="12038" max="12038" width="11.5703125" style="54" customWidth="1"/>
    <col min="12039" max="12039" width="7" style="54" customWidth="1"/>
    <col min="12040" max="12040" width="11.42578125" style="54" customWidth="1"/>
    <col min="12041" max="12041" width="9.140625" style="54"/>
    <col min="12042" max="12042" width="13.85546875" style="54" customWidth="1"/>
    <col min="12043" max="12043" width="12.5703125" style="54" customWidth="1"/>
    <col min="12044" max="12044" width="9.140625" style="54"/>
    <col min="12045" max="12045" width="10.5703125" style="54" customWidth="1"/>
    <col min="12046" max="12288" width="9.140625" style="54"/>
    <col min="12289" max="12289" width="12.140625" style="54" customWidth="1"/>
    <col min="12290" max="12290" width="9.85546875" style="54" customWidth="1"/>
    <col min="12291" max="12291" width="9.7109375" style="54" customWidth="1"/>
    <col min="12292" max="12292" width="11.85546875" style="54" customWidth="1"/>
    <col min="12293" max="12293" width="9.140625" style="54"/>
    <col min="12294" max="12294" width="11.5703125" style="54" customWidth="1"/>
    <col min="12295" max="12295" width="7" style="54" customWidth="1"/>
    <col min="12296" max="12296" width="11.42578125" style="54" customWidth="1"/>
    <col min="12297" max="12297" width="9.140625" style="54"/>
    <col min="12298" max="12298" width="13.85546875" style="54" customWidth="1"/>
    <col min="12299" max="12299" width="12.5703125" style="54" customWidth="1"/>
    <col min="12300" max="12300" width="9.140625" style="54"/>
    <col min="12301" max="12301" width="10.5703125" style="54" customWidth="1"/>
    <col min="12302" max="12544" width="9.140625" style="54"/>
    <col min="12545" max="12545" width="12.140625" style="54" customWidth="1"/>
    <col min="12546" max="12546" width="9.85546875" style="54" customWidth="1"/>
    <col min="12547" max="12547" width="9.7109375" style="54" customWidth="1"/>
    <col min="12548" max="12548" width="11.85546875" style="54" customWidth="1"/>
    <col min="12549" max="12549" width="9.140625" style="54"/>
    <col min="12550" max="12550" width="11.5703125" style="54" customWidth="1"/>
    <col min="12551" max="12551" width="7" style="54" customWidth="1"/>
    <col min="12552" max="12552" width="11.42578125" style="54" customWidth="1"/>
    <col min="12553" max="12553" width="9.140625" style="54"/>
    <col min="12554" max="12554" width="13.85546875" style="54" customWidth="1"/>
    <col min="12555" max="12555" width="12.5703125" style="54" customWidth="1"/>
    <col min="12556" max="12556" width="9.140625" style="54"/>
    <col min="12557" max="12557" width="10.5703125" style="54" customWidth="1"/>
    <col min="12558" max="12800" width="9.140625" style="54"/>
    <col min="12801" max="12801" width="12.140625" style="54" customWidth="1"/>
    <col min="12802" max="12802" width="9.85546875" style="54" customWidth="1"/>
    <col min="12803" max="12803" width="9.7109375" style="54" customWidth="1"/>
    <col min="12804" max="12804" width="11.85546875" style="54" customWidth="1"/>
    <col min="12805" max="12805" width="9.140625" style="54"/>
    <col min="12806" max="12806" width="11.5703125" style="54" customWidth="1"/>
    <col min="12807" max="12807" width="7" style="54" customWidth="1"/>
    <col min="12808" max="12808" width="11.42578125" style="54" customWidth="1"/>
    <col min="12809" max="12809" width="9.140625" style="54"/>
    <col min="12810" max="12810" width="13.85546875" style="54" customWidth="1"/>
    <col min="12811" max="12811" width="12.5703125" style="54" customWidth="1"/>
    <col min="12812" max="12812" width="9.140625" style="54"/>
    <col min="12813" max="12813" width="10.5703125" style="54" customWidth="1"/>
    <col min="12814" max="13056" width="9.140625" style="54"/>
    <col min="13057" max="13057" width="12.140625" style="54" customWidth="1"/>
    <col min="13058" max="13058" width="9.85546875" style="54" customWidth="1"/>
    <col min="13059" max="13059" width="9.7109375" style="54" customWidth="1"/>
    <col min="13060" max="13060" width="11.85546875" style="54" customWidth="1"/>
    <col min="13061" max="13061" width="9.140625" style="54"/>
    <col min="13062" max="13062" width="11.5703125" style="54" customWidth="1"/>
    <col min="13063" max="13063" width="7" style="54" customWidth="1"/>
    <col min="13064" max="13064" width="11.42578125" style="54" customWidth="1"/>
    <col min="13065" max="13065" width="9.140625" style="54"/>
    <col min="13066" max="13066" width="13.85546875" style="54" customWidth="1"/>
    <col min="13067" max="13067" width="12.5703125" style="54" customWidth="1"/>
    <col min="13068" max="13068" width="9.140625" style="54"/>
    <col min="13069" max="13069" width="10.5703125" style="54" customWidth="1"/>
    <col min="13070" max="13312" width="9.140625" style="54"/>
    <col min="13313" max="13313" width="12.140625" style="54" customWidth="1"/>
    <col min="13314" max="13314" width="9.85546875" style="54" customWidth="1"/>
    <col min="13315" max="13315" width="9.7109375" style="54" customWidth="1"/>
    <col min="13316" max="13316" width="11.85546875" style="54" customWidth="1"/>
    <col min="13317" max="13317" width="9.140625" style="54"/>
    <col min="13318" max="13318" width="11.5703125" style="54" customWidth="1"/>
    <col min="13319" max="13319" width="7" style="54" customWidth="1"/>
    <col min="13320" max="13320" width="11.42578125" style="54" customWidth="1"/>
    <col min="13321" max="13321" width="9.140625" style="54"/>
    <col min="13322" max="13322" width="13.85546875" style="54" customWidth="1"/>
    <col min="13323" max="13323" width="12.5703125" style="54" customWidth="1"/>
    <col min="13324" max="13324" width="9.140625" style="54"/>
    <col min="13325" max="13325" width="10.5703125" style="54" customWidth="1"/>
    <col min="13326" max="13568" width="9.140625" style="54"/>
    <col min="13569" max="13569" width="12.140625" style="54" customWidth="1"/>
    <col min="13570" max="13570" width="9.85546875" style="54" customWidth="1"/>
    <col min="13571" max="13571" width="9.7109375" style="54" customWidth="1"/>
    <col min="13572" max="13572" width="11.85546875" style="54" customWidth="1"/>
    <col min="13573" max="13573" width="9.140625" style="54"/>
    <col min="13574" max="13574" width="11.5703125" style="54" customWidth="1"/>
    <col min="13575" max="13575" width="7" style="54" customWidth="1"/>
    <col min="13576" max="13576" width="11.42578125" style="54" customWidth="1"/>
    <col min="13577" max="13577" width="9.140625" style="54"/>
    <col min="13578" max="13578" width="13.85546875" style="54" customWidth="1"/>
    <col min="13579" max="13579" width="12.5703125" style="54" customWidth="1"/>
    <col min="13580" max="13580" width="9.140625" style="54"/>
    <col min="13581" max="13581" width="10.5703125" style="54" customWidth="1"/>
    <col min="13582" max="13824" width="9.140625" style="54"/>
    <col min="13825" max="13825" width="12.140625" style="54" customWidth="1"/>
    <col min="13826" max="13826" width="9.85546875" style="54" customWidth="1"/>
    <col min="13827" max="13827" width="9.7109375" style="54" customWidth="1"/>
    <col min="13828" max="13828" width="11.85546875" style="54" customWidth="1"/>
    <col min="13829" max="13829" width="9.140625" style="54"/>
    <col min="13830" max="13830" width="11.5703125" style="54" customWidth="1"/>
    <col min="13831" max="13831" width="7" style="54" customWidth="1"/>
    <col min="13832" max="13832" width="11.42578125" style="54" customWidth="1"/>
    <col min="13833" max="13833" width="9.140625" style="54"/>
    <col min="13834" max="13834" width="13.85546875" style="54" customWidth="1"/>
    <col min="13835" max="13835" width="12.5703125" style="54" customWidth="1"/>
    <col min="13836" max="13836" width="9.140625" style="54"/>
    <col min="13837" max="13837" width="10.5703125" style="54" customWidth="1"/>
    <col min="13838" max="14080" width="9.140625" style="54"/>
    <col min="14081" max="14081" width="12.140625" style="54" customWidth="1"/>
    <col min="14082" max="14082" width="9.85546875" style="54" customWidth="1"/>
    <col min="14083" max="14083" width="9.7109375" style="54" customWidth="1"/>
    <col min="14084" max="14084" width="11.85546875" style="54" customWidth="1"/>
    <col min="14085" max="14085" width="9.140625" style="54"/>
    <col min="14086" max="14086" width="11.5703125" style="54" customWidth="1"/>
    <col min="14087" max="14087" width="7" style="54" customWidth="1"/>
    <col min="14088" max="14088" width="11.42578125" style="54" customWidth="1"/>
    <col min="14089" max="14089" width="9.140625" style="54"/>
    <col min="14090" max="14090" width="13.85546875" style="54" customWidth="1"/>
    <col min="14091" max="14091" width="12.5703125" style="54" customWidth="1"/>
    <col min="14092" max="14092" width="9.140625" style="54"/>
    <col min="14093" max="14093" width="10.5703125" style="54" customWidth="1"/>
    <col min="14094" max="14336" width="9.140625" style="54"/>
    <col min="14337" max="14337" width="12.140625" style="54" customWidth="1"/>
    <col min="14338" max="14338" width="9.85546875" style="54" customWidth="1"/>
    <col min="14339" max="14339" width="9.7109375" style="54" customWidth="1"/>
    <col min="14340" max="14340" width="11.85546875" style="54" customWidth="1"/>
    <col min="14341" max="14341" width="9.140625" style="54"/>
    <col min="14342" max="14342" width="11.5703125" style="54" customWidth="1"/>
    <col min="14343" max="14343" width="7" style="54" customWidth="1"/>
    <col min="14344" max="14344" width="11.42578125" style="54" customWidth="1"/>
    <col min="14345" max="14345" width="9.140625" style="54"/>
    <col min="14346" max="14346" width="13.85546875" style="54" customWidth="1"/>
    <col min="14347" max="14347" width="12.5703125" style="54" customWidth="1"/>
    <col min="14348" max="14348" width="9.140625" style="54"/>
    <col min="14349" max="14349" width="10.5703125" style="54" customWidth="1"/>
    <col min="14350" max="14592" width="9.140625" style="54"/>
    <col min="14593" max="14593" width="12.140625" style="54" customWidth="1"/>
    <col min="14594" max="14594" width="9.85546875" style="54" customWidth="1"/>
    <col min="14595" max="14595" width="9.7109375" style="54" customWidth="1"/>
    <col min="14596" max="14596" width="11.85546875" style="54" customWidth="1"/>
    <col min="14597" max="14597" width="9.140625" style="54"/>
    <col min="14598" max="14598" width="11.5703125" style="54" customWidth="1"/>
    <col min="14599" max="14599" width="7" style="54" customWidth="1"/>
    <col min="14600" max="14600" width="11.42578125" style="54" customWidth="1"/>
    <col min="14601" max="14601" width="9.140625" style="54"/>
    <col min="14602" max="14602" width="13.85546875" style="54" customWidth="1"/>
    <col min="14603" max="14603" width="12.5703125" style="54" customWidth="1"/>
    <col min="14604" max="14604" width="9.140625" style="54"/>
    <col min="14605" max="14605" width="10.5703125" style="54" customWidth="1"/>
    <col min="14606" max="14848" width="9.140625" style="54"/>
    <col min="14849" max="14849" width="12.140625" style="54" customWidth="1"/>
    <col min="14850" max="14850" width="9.85546875" style="54" customWidth="1"/>
    <col min="14851" max="14851" width="9.7109375" style="54" customWidth="1"/>
    <col min="14852" max="14852" width="11.85546875" style="54" customWidth="1"/>
    <col min="14853" max="14853" width="9.140625" style="54"/>
    <col min="14854" max="14854" width="11.5703125" style="54" customWidth="1"/>
    <col min="14855" max="14855" width="7" style="54" customWidth="1"/>
    <col min="14856" max="14856" width="11.42578125" style="54" customWidth="1"/>
    <col min="14857" max="14857" width="9.140625" style="54"/>
    <col min="14858" max="14858" width="13.85546875" style="54" customWidth="1"/>
    <col min="14859" max="14859" width="12.5703125" style="54" customWidth="1"/>
    <col min="14860" max="14860" width="9.140625" style="54"/>
    <col min="14861" max="14861" width="10.5703125" style="54" customWidth="1"/>
    <col min="14862" max="15104" width="9.140625" style="54"/>
    <col min="15105" max="15105" width="12.140625" style="54" customWidth="1"/>
    <col min="15106" max="15106" width="9.85546875" style="54" customWidth="1"/>
    <col min="15107" max="15107" width="9.7109375" style="54" customWidth="1"/>
    <col min="15108" max="15108" width="11.85546875" style="54" customWidth="1"/>
    <col min="15109" max="15109" width="9.140625" style="54"/>
    <col min="15110" max="15110" width="11.5703125" style="54" customWidth="1"/>
    <col min="15111" max="15111" width="7" style="54" customWidth="1"/>
    <col min="15112" max="15112" width="11.42578125" style="54" customWidth="1"/>
    <col min="15113" max="15113" width="9.140625" style="54"/>
    <col min="15114" max="15114" width="13.85546875" style="54" customWidth="1"/>
    <col min="15115" max="15115" width="12.5703125" style="54" customWidth="1"/>
    <col min="15116" max="15116" width="9.140625" style="54"/>
    <col min="15117" max="15117" width="10.5703125" style="54" customWidth="1"/>
    <col min="15118" max="15360" width="9.140625" style="54"/>
    <col min="15361" max="15361" width="12.140625" style="54" customWidth="1"/>
    <col min="15362" max="15362" width="9.85546875" style="54" customWidth="1"/>
    <col min="15363" max="15363" width="9.7109375" style="54" customWidth="1"/>
    <col min="15364" max="15364" width="11.85546875" style="54" customWidth="1"/>
    <col min="15365" max="15365" width="9.140625" style="54"/>
    <col min="15366" max="15366" width="11.5703125" style="54" customWidth="1"/>
    <col min="15367" max="15367" width="7" style="54" customWidth="1"/>
    <col min="15368" max="15368" width="11.42578125" style="54" customWidth="1"/>
    <col min="15369" max="15369" width="9.140625" style="54"/>
    <col min="15370" max="15370" width="13.85546875" style="54" customWidth="1"/>
    <col min="15371" max="15371" width="12.5703125" style="54" customWidth="1"/>
    <col min="15372" max="15372" width="9.140625" style="54"/>
    <col min="15373" max="15373" width="10.5703125" style="54" customWidth="1"/>
    <col min="15374" max="15616" width="9.140625" style="54"/>
    <col min="15617" max="15617" width="12.140625" style="54" customWidth="1"/>
    <col min="15618" max="15618" width="9.85546875" style="54" customWidth="1"/>
    <col min="15619" max="15619" width="9.7109375" style="54" customWidth="1"/>
    <col min="15620" max="15620" width="11.85546875" style="54" customWidth="1"/>
    <col min="15621" max="15621" width="9.140625" style="54"/>
    <col min="15622" max="15622" width="11.5703125" style="54" customWidth="1"/>
    <col min="15623" max="15623" width="7" style="54" customWidth="1"/>
    <col min="15624" max="15624" width="11.42578125" style="54" customWidth="1"/>
    <col min="15625" max="15625" width="9.140625" style="54"/>
    <col min="15626" max="15626" width="13.85546875" style="54" customWidth="1"/>
    <col min="15627" max="15627" width="12.5703125" style="54" customWidth="1"/>
    <col min="15628" max="15628" width="9.140625" style="54"/>
    <col min="15629" max="15629" width="10.5703125" style="54" customWidth="1"/>
    <col min="15630" max="15872" width="9.140625" style="54"/>
    <col min="15873" max="15873" width="12.140625" style="54" customWidth="1"/>
    <col min="15874" max="15874" width="9.85546875" style="54" customWidth="1"/>
    <col min="15875" max="15875" width="9.7109375" style="54" customWidth="1"/>
    <col min="15876" max="15876" width="11.85546875" style="54" customWidth="1"/>
    <col min="15877" max="15877" width="9.140625" style="54"/>
    <col min="15878" max="15878" width="11.5703125" style="54" customWidth="1"/>
    <col min="15879" max="15879" width="7" style="54" customWidth="1"/>
    <col min="15880" max="15880" width="11.42578125" style="54" customWidth="1"/>
    <col min="15881" max="15881" width="9.140625" style="54"/>
    <col min="15882" max="15882" width="13.85546875" style="54" customWidth="1"/>
    <col min="15883" max="15883" width="12.5703125" style="54" customWidth="1"/>
    <col min="15884" max="15884" width="9.140625" style="54"/>
    <col min="15885" max="15885" width="10.5703125" style="54" customWidth="1"/>
    <col min="15886" max="16128" width="9.140625" style="54"/>
    <col min="16129" max="16129" width="12.140625" style="54" customWidth="1"/>
    <col min="16130" max="16130" width="9.85546875" style="54" customWidth="1"/>
    <col min="16131" max="16131" width="9.7109375" style="54" customWidth="1"/>
    <col min="16132" max="16132" width="11.85546875" style="54" customWidth="1"/>
    <col min="16133" max="16133" width="9.140625" style="54"/>
    <col min="16134" max="16134" width="11.5703125" style="54" customWidth="1"/>
    <col min="16135" max="16135" width="7" style="54" customWidth="1"/>
    <col min="16136" max="16136" width="11.42578125" style="54" customWidth="1"/>
    <col min="16137" max="16137" width="9.140625" style="54"/>
    <col min="16138" max="16138" width="13.85546875" style="54" customWidth="1"/>
    <col min="16139" max="16139" width="12.5703125" style="54" customWidth="1"/>
    <col min="16140" max="16140" width="9.140625" style="54"/>
    <col min="16141" max="16141" width="10.5703125" style="54" customWidth="1"/>
    <col min="16142" max="16384" width="9.140625" style="54"/>
  </cols>
  <sheetData>
    <row r="1" spans="1:13" x14ac:dyDescent="0.2">
      <c r="A1" s="117" t="s">
        <v>35</v>
      </c>
      <c r="B1" s="118"/>
      <c r="C1" s="118"/>
      <c r="D1" s="118"/>
      <c r="E1" s="118"/>
      <c r="F1" s="119"/>
      <c r="H1" s="117" t="s">
        <v>36</v>
      </c>
      <c r="I1" s="118"/>
      <c r="J1" s="118"/>
      <c r="K1" s="118"/>
      <c r="L1" s="118"/>
      <c r="M1" s="119"/>
    </row>
    <row r="2" spans="1:13" x14ac:dyDescent="0.2">
      <c r="A2" s="55" t="s">
        <v>51</v>
      </c>
      <c r="B2" s="56"/>
      <c r="C2" s="55" t="s">
        <v>37</v>
      </c>
      <c r="D2" s="56">
        <v>2</v>
      </c>
      <c r="E2" s="55" t="s">
        <v>38</v>
      </c>
      <c r="F2" s="55"/>
      <c r="H2" s="55" t="s">
        <v>51</v>
      </c>
      <c r="I2" s="56"/>
      <c r="J2" s="55" t="s">
        <v>37</v>
      </c>
      <c r="K2" s="56">
        <v>2</v>
      </c>
      <c r="L2" s="55" t="s">
        <v>38</v>
      </c>
      <c r="M2" s="55"/>
    </row>
    <row r="3" spans="1:13" ht="25.5" customHeight="1" x14ac:dyDescent="0.2">
      <c r="A3" s="57" t="s">
        <v>39</v>
      </c>
      <c r="B3" s="120">
        <f>'Učenke C1'!B24</f>
        <v>0</v>
      </c>
      <c r="C3" s="120"/>
      <c r="D3" s="58" t="s">
        <v>39</v>
      </c>
      <c r="E3" s="120">
        <f>'Učenke C1'!C24</f>
        <v>0</v>
      </c>
      <c r="F3" s="121"/>
      <c r="H3" s="57" t="s">
        <v>39</v>
      </c>
      <c r="I3" s="120">
        <f>'Učenke C1'!B25</f>
        <v>0</v>
      </c>
      <c r="J3" s="120"/>
      <c r="K3" s="58" t="s">
        <v>39</v>
      </c>
      <c r="L3" s="120">
        <f>'Učenke C1'!C25</f>
        <v>0</v>
      </c>
      <c r="M3" s="120"/>
    </row>
    <row r="4" spans="1:13" x14ac:dyDescent="0.2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">
      <c r="A11" s="117" t="s">
        <v>50</v>
      </c>
      <c r="B11" s="118"/>
      <c r="C11" s="118"/>
      <c r="D11" s="118"/>
      <c r="E11" s="118"/>
      <c r="F11" s="119"/>
      <c r="H11" s="117" t="s">
        <v>50</v>
      </c>
      <c r="I11" s="118"/>
      <c r="J11" s="118"/>
      <c r="K11" s="118"/>
      <c r="L11" s="118"/>
      <c r="M11" s="119"/>
    </row>
    <row r="12" spans="1:13" x14ac:dyDescent="0.2">
      <c r="A12" s="55" t="s">
        <v>52</v>
      </c>
      <c r="B12" s="56"/>
      <c r="C12" s="55" t="s">
        <v>37</v>
      </c>
      <c r="D12" s="56">
        <v>2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2</v>
      </c>
      <c r="L12" s="55" t="s">
        <v>38</v>
      </c>
      <c r="M12" s="55"/>
    </row>
    <row r="13" spans="1:13" ht="27.75" customHeight="1" x14ac:dyDescent="0.2">
      <c r="A13" s="57" t="s">
        <v>39</v>
      </c>
      <c r="B13" s="120">
        <f>'Učenke C1'!B25</f>
        <v>0</v>
      </c>
      <c r="C13" s="120"/>
      <c r="D13" s="58" t="s">
        <v>39</v>
      </c>
      <c r="E13" s="120">
        <f>'Učenke C1'!C26</f>
        <v>0</v>
      </c>
      <c r="F13" s="120"/>
      <c r="H13" s="57" t="s">
        <v>39</v>
      </c>
      <c r="I13" s="120">
        <f>'Učenke C1'!B27</f>
        <v>0</v>
      </c>
      <c r="J13" s="120"/>
      <c r="K13" s="58" t="s">
        <v>39</v>
      </c>
      <c r="L13" s="120">
        <f>'Učenke C1'!C27</f>
        <v>0</v>
      </c>
      <c r="M13" s="120"/>
    </row>
    <row r="14" spans="1:13" x14ac:dyDescent="0.2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">
      <c r="A21" s="117" t="s">
        <v>50</v>
      </c>
      <c r="B21" s="118"/>
      <c r="C21" s="118"/>
      <c r="D21" s="118"/>
      <c r="E21" s="118"/>
      <c r="F21" s="119"/>
      <c r="H21" s="117" t="s">
        <v>50</v>
      </c>
      <c r="I21" s="118"/>
      <c r="J21" s="118"/>
      <c r="K21" s="118"/>
      <c r="L21" s="118"/>
      <c r="M21" s="119"/>
    </row>
    <row r="22" spans="1:13" x14ac:dyDescent="0.2">
      <c r="A22" s="55" t="s">
        <v>53</v>
      </c>
      <c r="B22" s="56"/>
      <c r="C22" s="55" t="s">
        <v>37</v>
      </c>
      <c r="D22" s="56">
        <v>2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2</v>
      </c>
      <c r="L22" s="55" t="s">
        <v>38</v>
      </c>
      <c r="M22" s="55"/>
    </row>
    <row r="23" spans="1:13" ht="33.75" customHeight="1" x14ac:dyDescent="0.2">
      <c r="A23" s="57" t="s">
        <v>39</v>
      </c>
      <c r="B23" s="120">
        <f>'Učenke C1'!B28</f>
        <v>0</v>
      </c>
      <c r="C23" s="120"/>
      <c r="D23" s="58" t="s">
        <v>39</v>
      </c>
      <c r="E23" s="120">
        <f>'Učenke C1'!C28</f>
        <v>0</v>
      </c>
      <c r="F23" s="120"/>
      <c r="H23" s="57" t="s">
        <v>39</v>
      </c>
      <c r="I23" s="120">
        <f>'Učenke C1'!B29</f>
        <v>0</v>
      </c>
      <c r="J23" s="120"/>
      <c r="K23" s="58" t="s">
        <v>39</v>
      </c>
      <c r="L23" s="120">
        <f>'Učenke C1'!C29</f>
        <v>0</v>
      </c>
      <c r="M23" s="120"/>
    </row>
    <row r="24" spans="1:13" x14ac:dyDescent="0.2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1:F1"/>
    <mergeCell ref="H1:M1"/>
    <mergeCell ref="B3:C3"/>
    <mergeCell ref="E3:F3"/>
    <mergeCell ref="I3:J3"/>
    <mergeCell ref="L3:M3"/>
    <mergeCell ref="A11:F11"/>
    <mergeCell ref="H11:M11"/>
    <mergeCell ref="B13:C13"/>
    <mergeCell ref="E13:F13"/>
    <mergeCell ref="I13:J13"/>
    <mergeCell ref="L13:M13"/>
    <mergeCell ref="A21:F21"/>
    <mergeCell ref="H21:M21"/>
    <mergeCell ref="B23:C23"/>
    <mergeCell ref="E23:F23"/>
    <mergeCell ref="I23:J23"/>
    <mergeCell ref="L23:M23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workbookViewId="0">
      <selection activeCell="C32" sqref="C32"/>
    </sheetView>
  </sheetViews>
  <sheetFormatPr defaultRowHeight="12.75" x14ac:dyDescent="0.2"/>
  <cols>
    <col min="1" max="1" width="11.28515625" style="54" bestFit="1" customWidth="1"/>
    <col min="2" max="3" width="11.7109375" style="54" customWidth="1"/>
    <col min="4" max="4" width="12" style="54" customWidth="1"/>
    <col min="5" max="6" width="11.7109375" style="54" customWidth="1"/>
    <col min="7" max="7" width="2.140625" style="54" customWidth="1"/>
    <col min="8" max="8" width="11.28515625" style="54" bestFit="1" customWidth="1"/>
    <col min="9" max="10" width="11.7109375" style="54" customWidth="1"/>
    <col min="11" max="11" width="11.28515625" style="54" bestFit="1" customWidth="1"/>
    <col min="12" max="13" width="11.7109375" style="54" customWidth="1"/>
    <col min="14" max="256" width="9.140625" style="54"/>
    <col min="257" max="257" width="12.140625" style="54" customWidth="1"/>
    <col min="258" max="258" width="9.85546875" style="54" customWidth="1"/>
    <col min="259" max="259" width="9.7109375" style="54" customWidth="1"/>
    <col min="260" max="260" width="11.85546875" style="54" customWidth="1"/>
    <col min="261" max="261" width="9.140625" style="54"/>
    <col min="262" max="262" width="11.5703125" style="54" customWidth="1"/>
    <col min="263" max="263" width="7" style="54" customWidth="1"/>
    <col min="264" max="264" width="11.42578125" style="54" customWidth="1"/>
    <col min="265" max="265" width="9.140625" style="54"/>
    <col min="266" max="266" width="13.85546875" style="54" customWidth="1"/>
    <col min="267" max="267" width="12.5703125" style="54" customWidth="1"/>
    <col min="268" max="268" width="9.140625" style="54"/>
    <col min="269" max="269" width="10.5703125" style="54" customWidth="1"/>
    <col min="270" max="512" width="9.140625" style="54"/>
    <col min="513" max="513" width="12.140625" style="54" customWidth="1"/>
    <col min="514" max="514" width="9.85546875" style="54" customWidth="1"/>
    <col min="515" max="515" width="9.7109375" style="54" customWidth="1"/>
    <col min="516" max="516" width="11.85546875" style="54" customWidth="1"/>
    <col min="517" max="517" width="9.140625" style="54"/>
    <col min="518" max="518" width="11.5703125" style="54" customWidth="1"/>
    <col min="519" max="519" width="7" style="54" customWidth="1"/>
    <col min="520" max="520" width="11.42578125" style="54" customWidth="1"/>
    <col min="521" max="521" width="9.140625" style="54"/>
    <col min="522" max="522" width="13.85546875" style="54" customWidth="1"/>
    <col min="523" max="523" width="12.5703125" style="54" customWidth="1"/>
    <col min="524" max="524" width="9.140625" style="54"/>
    <col min="525" max="525" width="10.5703125" style="54" customWidth="1"/>
    <col min="526" max="768" width="9.140625" style="54"/>
    <col min="769" max="769" width="12.140625" style="54" customWidth="1"/>
    <col min="770" max="770" width="9.85546875" style="54" customWidth="1"/>
    <col min="771" max="771" width="9.7109375" style="54" customWidth="1"/>
    <col min="772" max="772" width="11.85546875" style="54" customWidth="1"/>
    <col min="773" max="773" width="9.140625" style="54"/>
    <col min="774" max="774" width="11.5703125" style="54" customWidth="1"/>
    <col min="775" max="775" width="7" style="54" customWidth="1"/>
    <col min="776" max="776" width="11.42578125" style="54" customWidth="1"/>
    <col min="777" max="777" width="9.140625" style="54"/>
    <col min="778" max="778" width="13.85546875" style="54" customWidth="1"/>
    <col min="779" max="779" width="12.5703125" style="54" customWidth="1"/>
    <col min="780" max="780" width="9.140625" style="54"/>
    <col min="781" max="781" width="10.5703125" style="54" customWidth="1"/>
    <col min="782" max="1024" width="9.140625" style="54"/>
    <col min="1025" max="1025" width="12.140625" style="54" customWidth="1"/>
    <col min="1026" max="1026" width="9.85546875" style="54" customWidth="1"/>
    <col min="1027" max="1027" width="9.7109375" style="54" customWidth="1"/>
    <col min="1028" max="1028" width="11.85546875" style="54" customWidth="1"/>
    <col min="1029" max="1029" width="9.140625" style="54"/>
    <col min="1030" max="1030" width="11.5703125" style="54" customWidth="1"/>
    <col min="1031" max="1031" width="7" style="54" customWidth="1"/>
    <col min="1032" max="1032" width="11.42578125" style="54" customWidth="1"/>
    <col min="1033" max="1033" width="9.140625" style="54"/>
    <col min="1034" max="1034" width="13.85546875" style="54" customWidth="1"/>
    <col min="1035" max="1035" width="12.5703125" style="54" customWidth="1"/>
    <col min="1036" max="1036" width="9.140625" style="54"/>
    <col min="1037" max="1037" width="10.5703125" style="54" customWidth="1"/>
    <col min="1038" max="1280" width="9.140625" style="54"/>
    <col min="1281" max="1281" width="12.140625" style="54" customWidth="1"/>
    <col min="1282" max="1282" width="9.85546875" style="54" customWidth="1"/>
    <col min="1283" max="1283" width="9.7109375" style="54" customWidth="1"/>
    <col min="1284" max="1284" width="11.85546875" style="54" customWidth="1"/>
    <col min="1285" max="1285" width="9.140625" style="54"/>
    <col min="1286" max="1286" width="11.5703125" style="54" customWidth="1"/>
    <col min="1287" max="1287" width="7" style="54" customWidth="1"/>
    <col min="1288" max="1288" width="11.42578125" style="54" customWidth="1"/>
    <col min="1289" max="1289" width="9.140625" style="54"/>
    <col min="1290" max="1290" width="13.85546875" style="54" customWidth="1"/>
    <col min="1291" max="1291" width="12.5703125" style="54" customWidth="1"/>
    <col min="1292" max="1292" width="9.140625" style="54"/>
    <col min="1293" max="1293" width="10.5703125" style="54" customWidth="1"/>
    <col min="1294" max="1536" width="9.140625" style="54"/>
    <col min="1537" max="1537" width="12.140625" style="54" customWidth="1"/>
    <col min="1538" max="1538" width="9.85546875" style="54" customWidth="1"/>
    <col min="1539" max="1539" width="9.7109375" style="54" customWidth="1"/>
    <col min="1540" max="1540" width="11.85546875" style="54" customWidth="1"/>
    <col min="1541" max="1541" width="9.140625" style="54"/>
    <col min="1542" max="1542" width="11.5703125" style="54" customWidth="1"/>
    <col min="1543" max="1543" width="7" style="54" customWidth="1"/>
    <col min="1544" max="1544" width="11.42578125" style="54" customWidth="1"/>
    <col min="1545" max="1545" width="9.140625" style="54"/>
    <col min="1546" max="1546" width="13.85546875" style="54" customWidth="1"/>
    <col min="1547" max="1547" width="12.5703125" style="54" customWidth="1"/>
    <col min="1548" max="1548" width="9.140625" style="54"/>
    <col min="1549" max="1549" width="10.5703125" style="54" customWidth="1"/>
    <col min="1550" max="1792" width="9.140625" style="54"/>
    <col min="1793" max="1793" width="12.140625" style="54" customWidth="1"/>
    <col min="1794" max="1794" width="9.85546875" style="54" customWidth="1"/>
    <col min="1795" max="1795" width="9.7109375" style="54" customWidth="1"/>
    <col min="1796" max="1796" width="11.85546875" style="54" customWidth="1"/>
    <col min="1797" max="1797" width="9.140625" style="54"/>
    <col min="1798" max="1798" width="11.5703125" style="54" customWidth="1"/>
    <col min="1799" max="1799" width="7" style="54" customWidth="1"/>
    <col min="1800" max="1800" width="11.42578125" style="54" customWidth="1"/>
    <col min="1801" max="1801" width="9.140625" style="54"/>
    <col min="1802" max="1802" width="13.85546875" style="54" customWidth="1"/>
    <col min="1803" max="1803" width="12.5703125" style="54" customWidth="1"/>
    <col min="1804" max="1804" width="9.140625" style="54"/>
    <col min="1805" max="1805" width="10.5703125" style="54" customWidth="1"/>
    <col min="1806" max="2048" width="9.140625" style="54"/>
    <col min="2049" max="2049" width="12.140625" style="54" customWidth="1"/>
    <col min="2050" max="2050" width="9.85546875" style="54" customWidth="1"/>
    <col min="2051" max="2051" width="9.7109375" style="54" customWidth="1"/>
    <col min="2052" max="2052" width="11.85546875" style="54" customWidth="1"/>
    <col min="2053" max="2053" width="9.140625" style="54"/>
    <col min="2054" max="2054" width="11.5703125" style="54" customWidth="1"/>
    <col min="2055" max="2055" width="7" style="54" customWidth="1"/>
    <col min="2056" max="2056" width="11.42578125" style="54" customWidth="1"/>
    <col min="2057" max="2057" width="9.140625" style="54"/>
    <col min="2058" max="2058" width="13.85546875" style="54" customWidth="1"/>
    <col min="2059" max="2059" width="12.5703125" style="54" customWidth="1"/>
    <col min="2060" max="2060" width="9.140625" style="54"/>
    <col min="2061" max="2061" width="10.5703125" style="54" customWidth="1"/>
    <col min="2062" max="2304" width="9.140625" style="54"/>
    <col min="2305" max="2305" width="12.140625" style="54" customWidth="1"/>
    <col min="2306" max="2306" width="9.85546875" style="54" customWidth="1"/>
    <col min="2307" max="2307" width="9.7109375" style="54" customWidth="1"/>
    <col min="2308" max="2308" width="11.85546875" style="54" customWidth="1"/>
    <col min="2309" max="2309" width="9.140625" style="54"/>
    <col min="2310" max="2310" width="11.5703125" style="54" customWidth="1"/>
    <col min="2311" max="2311" width="7" style="54" customWidth="1"/>
    <col min="2312" max="2312" width="11.42578125" style="54" customWidth="1"/>
    <col min="2313" max="2313" width="9.140625" style="54"/>
    <col min="2314" max="2314" width="13.85546875" style="54" customWidth="1"/>
    <col min="2315" max="2315" width="12.5703125" style="54" customWidth="1"/>
    <col min="2316" max="2316" width="9.140625" style="54"/>
    <col min="2317" max="2317" width="10.5703125" style="54" customWidth="1"/>
    <col min="2318" max="2560" width="9.140625" style="54"/>
    <col min="2561" max="2561" width="12.140625" style="54" customWidth="1"/>
    <col min="2562" max="2562" width="9.85546875" style="54" customWidth="1"/>
    <col min="2563" max="2563" width="9.7109375" style="54" customWidth="1"/>
    <col min="2564" max="2564" width="11.85546875" style="54" customWidth="1"/>
    <col min="2565" max="2565" width="9.140625" style="54"/>
    <col min="2566" max="2566" width="11.5703125" style="54" customWidth="1"/>
    <col min="2567" max="2567" width="7" style="54" customWidth="1"/>
    <col min="2568" max="2568" width="11.42578125" style="54" customWidth="1"/>
    <col min="2569" max="2569" width="9.140625" style="54"/>
    <col min="2570" max="2570" width="13.85546875" style="54" customWidth="1"/>
    <col min="2571" max="2571" width="12.5703125" style="54" customWidth="1"/>
    <col min="2572" max="2572" width="9.140625" style="54"/>
    <col min="2573" max="2573" width="10.5703125" style="54" customWidth="1"/>
    <col min="2574" max="2816" width="9.140625" style="54"/>
    <col min="2817" max="2817" width="12.140625" style="54" customWidth="1"/>
    <col min="2818" max="2818" width="9.85546875" style="54" customWidth="1"/>
    <col min="2819" max="2819" width="9.7109375" style="54" customWidth="1"/>
    <col min="2820" max="2820" width="11.85546875" style="54" customWidth="1"/>
    <col min="2821" max="2821" width="9.140625" style="54"/>
    <col min="2822" max="2822" width="11.5703125" style="54" customWidth="1"/>
    <col min="2823" max="2823" width="7" style="54" customWidth="1"/>
    <col min="2824" max="2824" width="11.42578125" style="54" customWidth="1"/>
    <col min="2825" max="2825" width="9.140625" style="54"/>
    <col min="2826" max="2826" width="13.85546875" style="54" customWidth="1"/>
    <col min="2827" max="2827" width="12.5703125" style="54" customWidth="1"/>
    <col min="2828" max="2828" width="9.140625" style="54"/>
    <col min="2829" max="2829" width="10.5703125" style="54" customWidth="1"/>
    <col min="2830" max="3072" width="9.140625" style="54"/>
    <col min="3073" max="3073" width="12.140625" style="54" customWidth="1"/>
    <col min="3074" max="3074" width="9.85546875" style="54" customWidth="1"/>
    <col min="3075" max="3075" width="9.7109375" style="54" customWidth="1"/>
    <col min="3076" max="3076" width="11.85546875" style="54" customWidth="1"/>
    <col min="3077" max="3077" width="9.140625" style="54"/>
    <col min="3078" max="3078" width="11.5703125" style="54" customWidth="1"/>
    <col min="3079" max="3079" width="7" style="54" customWidth="1"/>
    <col min="3080" max="3080" width="11.42578125" style="54" customWidth="1"/>
    <col min="3081" max="3081" width="9.140625" style="54"/>
    <col min="3082" max="3082" width="13.85546875" style="54" customWidth="1"/>
    <col min="3083" max="3083" width="12.5703125" style="54" customWidth="1"/>
    <col min="3084" max="3084" width="9.140625" style="54"/>
    <col min="3085" max="3085" width="10.5703125" style="54" customWidth="1"/>
    <col min="3086" max="3328" width="9.140625" style="54"/>
    <col min="3329" max="3329" width="12.140625" style="54" customWidth="1"/>
    <col min="3330" max="3330" width="9.85546875" style="54" customWidth="1"/>
    <col min="3331" max="3331" width="9.7109375" style="54" customWidth="1"/>
    <col min="3332" max="3332" width="11.85546875" style="54" customWidth="1"/>
    <col min="3333" max="3333" width="9.140625" style="54"/>
    <col min="3334" max="3334" width="11.5703125" style="54" customWidth="1"/>
    <col min="3335" max="3335" width="7" style="54" customWidth="1"/>
    <col min="3336" max="3336" width="11.42578125" style="54" customWidth="1"/>
    <col min="3337" max="3337" width="9.140625" style="54"/>
    <col min="3338" max="3338" width="13.85546875" style="54" customWidth="1"/>
    <col min="3339" max="3339" width="12.5703125" style="54" customWidth="1"/>
    <col min="3340" max="3340" width="9.140625" style="54"/>
    <col min="3341" max="3341" width="10.5703125" style="54" customWidth="1"/>
    <col min="3342" max="3584" width="9.140625" style="54"/>
    <col min="3585" max="3585" width="12.140625" style="54" customWidth="1"/>
    <col min="3586" max="3586" width="9.85546875" style="54" customWidth="1"/>
    <col min="3587" max="3587" width="9.7109375" style="54" customWidth="1"/>
    <col min="3588" max="3588" width="11.85546875" style="54" customWidth="1"/>
    <col min="3589" max="3589" width="9.140625" style="54"/>
    <col min="3590" max="3590" width="11.5703125" style="54" customWidth="1"/>
    <col min="3591" max="3591" width="7" style="54" customWidth="1"/>
    <col min="3592" max="3592" width="11.42578125" style="54" customWidth="1"/>
    <col min="3593" max="3593" width="9.140625" style="54"/>
    <col min="3594" max="3594" width="13.85546875" style="54" customWidth="1"/>
    <col min="3595" max="3595" width="12.5703125" style="54" customWidth="1"/>
    <col min="3596" max="3596" width="9.140625" style="54"/>
    <col min="3597" max="3597" width="10.5703125" style="54" customWidth="1"/>
    <col min="3598" max="3840" width="9.140625" style="54"/>
    <col min="3841" max="3841" width="12.140625" style="54" customWidth="1"/>
    <col min="3842" max="3842" width="9.85546875" style="54" customWidth="1"/>
    <col min="3843" max="3843" width="9.7109375" style="54" customWidth="1"/>
    <col min="3844" max="3844" width="11.85546875" style="54" customWidth="1"/>
    <col min="3845" max="3845" width="9.140625" style="54"/>
    <col min="3846" max="3846" width="11.5703125" style="54" customWidth="1"/>
    <col min="3847" max="3847" width="7" style="54" customWidth="1"/>
    <col min="3848" max="3848" width="11.42578125" style="54" customWidth="1"/>
    <col min="3849" max="3849" width="9.140625" style="54"/>
    <col min="3850" max="3850" width="13.85546875" style="54" customWidth="1"/>
    <col min="3851" max="3851" width="12.5703125" style="54" customWidth="1"/>
    <col min="3852" max="3852" width="9.140625" style="54"/>
    <col min="3853" max="3853" width="10.5703125" style="54" customWidth="1"/>
    <col min="3854" max="4096" width="9.140625" style="54"/>
    <col min="4097" max="4097" width="12.140625" style="54" customWidth="1"/>
    <col min="4098" max="4098" width="9.85546875" style="54" customWidth="1"/>
    <col min="4099" max="4099" width="9.7109375" style="54" customWidth="1"/>
    <col min="4100" max="4100" width="11.85546875" style="54" customWidth="1"/>
    <col min="4101" max="4101" width="9.140625" style="54"/>
    <col min="4102" max="4102" width="11.5703125" style="54" customWidth="1"/>
    <col min="4103" max="4103" width="7" style="54" customWidth="1"/>
    <col min="4104" max="4104" width="11.42578125" style="54" customWidth="1"/>
    <col min="4105" max="4105" width="9.140625" style="54"/>
    <col min="4106" max="4106" width="13.85546875" style="54" customWidth="1"/>
    <col min="4107" max="4107" width="12.5703125" style="54" customWidth="1"/>
    <col min="4108" max="4108" width="9.140625" style="54"/>
    <col min="4109" max="4109" width="10.5703125" style="54" customWidth="1"/>
    <col min="4110" max="4352" width="9.140625" style="54"/>
    <col min="4353" max="4353" width="12.140625" style="54" customWidth="1"/>
    <col min="4354" max="4354" width="9.85546875" style="54" customWidth="1"/>
    <col min="4355" max="4355" width="9.7109375" style="54" customWidth="1"/>
    <col min="4356" max="4356" width="11.85546875" style="54" customWidth="1"/>
    <col min="4357" max="4357" width="9.140625" style="54"/>
    <col min="4358" max="4358" width="11.5703125" style="54" customWidth="1"/>
    <col min="4359" max="4359" width="7" style="54" customWidth="1"/>
    <col min="4360" max="4360" width="11.42578125" style="54" customWidth="1"/>
    <col min="4361" max="4361" width="9.140625" style="54"/>
    <col min="4362" max="4362" width="13.85546875" style="54" customWidth="1"/>
    <col min="4363" max="4363" width="12.5703125" style="54" customWidth="1"/>
    <col min="4364" max="4364" width="9.140625" style="54"/>
    <col min="4365" max="4365" width="10.5703125" style="54" customWidth="1"/>
    <col min="4366" max="4608" width="9.140625" style="54"/>
    <col min="4609" max="4609" width="12.140625" style="54" customWidth="1"/>
    <col min="4610" max="4610" width="9.85546875" style="54" customWidth="1"/>
    <col min="4611" max="4611" width="9.7109375" style="54" customWidth="1"/>
    <col min="4612" max="4612" width="11.85546875" style="54" customWidth="1"/>
    <col min="4613" max="4613" width="9.140625" style="54"/>
    <col min="4614" max="4614" width="11.5703125" style="54" customWidth="1"/>
    <col min="4615" max="4615" width="7" style="54" customWidth="1"/>
    <col min="4616" max="4616" width="11.42578125" style="54" customWidth="1"/>
    <col min="4617" max="4617" width="9.140625" style="54"/>
    <col min="4618" max="4618" width="13.85546875" style="54" customWidth="1"/>
    <col min="4619" max="4619" width="12.5703125" style="54" customWidth="1"/>
    <col min="4620" max="4620" width="9.140625" style="54"/>
    <col min="4621" max="4621" width="10.5703125" style="54" customWidth="1"/>
    <col min="4622" max="4864" width="9.140625" style="54"/>
    <col min="4865" max="4865" width="12.140625" style="54" customWidth="1"/>
    <col min="4866" max="4866" width="9.85546875" style="54" customWidth="1"/>
    <col min="4867" max="4867" width="9.7109375" style="54" customWidth="1"/>
    <col min="4868" max="4868" width="11.85546875" style="54" customWidth="1"/>
    <col min="4869" max="4869" width="9.140625" style="54"/>
    <col min="4870" max="4870" width="11.5703125" style="54" customWidth="1"/>
    <col min="4871" max="4871" width="7" style="54" customWidth="1"/>
    <col min="4872" max="4872" width="11.42578125" style="54" customWidth="1"/>
    <col min="4873" max="4873" width="9.140625" style="54"/>
    <col min="4874" max="4874" width="13.85546875" style="54" customWidth="1"/>
    <col min="4875" max="4875" width="12.5703125" style="54" customWidth="1"/>
    <col min="4876" max="4876" width="9.140625" style="54"/>
    <col min="4877" max="4877" width="10.5703125" style="54" customWidth="1"/>
    <col min="4878" max="5120" width="9.140625" style="54"/>
    <col min="5121" max="5121" width="12.140625" style="54" customWidth="1"/>
    <col min="5122" max="5122" width="9.85546875" style="54" customWidth="1"/>
    <col min="5123" max="5123" width="9.7109375" style="54" customWidth="1"/>
    <col min="5124" max="5124" width="11.85546875" style="54" customWidth="1"/>
    <col min="5125" max="5125" width="9.140625" style="54"/>
    <col min="5126" max="5126" width="11.5703125" style="54" customWidth="1"/>
    <col min="5127" max="5127" width="7" style="54" customWidth="1"/>
    <col min="5128" max="5128" width="11.42578125" style="54" customWidth="1"/>
    <col min="5129" max="5129" width="9.140625" style="54"/>
    <col min="5130" max="5130" width="13.85546875" style="54" customWidth="1"/>
    <col min="5131" max="5131" width="12.5703125" style="54" customWidth="1"/>
    <col min="5132" max="5132" width="9.140625" style="54"/>
    <col min="5133" max="5133" width="10.5703125" style="54" customWidth="1"/>
    <col min="5134" max="5376" width="9.140625" style="54"/>
    <col min="5377" max="5377" width="12.140625" style="54" customWidth="1"/>
    <col min="5378" max="5378" width="9.85546875" style="54" customWidth="1"/>
    <col min="5379" max="5379" width="9.7109375" style="54" customWidth="1"/>
    <col min="5380" max="5380" width="11.85546875" style="54" customWidth="1"/>
    <col min="5381" max="5381" width="9.140625" style="54"/>
    <col min="5382" max="5382" width="11.5703125" style="54" customWidth="1"/>
    <col min="5383" max="5383" width="7" style="54" customWidth="1"/>
    <col min="5384" max="5384" width="11.42578125" style="54" customWidth="1"/>
    <col min="5385" max="5385" width="9.140625" style="54"/>
    <col min="5386" max="5386" width="13.85546875" style="54" customWidth="1"/>
    <col min="5387" max="5387" width="12.5703125" style="54" customWidth="1"/>
    <col min="5388" max="5388" width="9.140625" style="54"/>
    <col min="5389" max="5389" width="10.5703125" style="54" customWidth="1"/>
    <col min="5390" max="5632" width="9.140625" style="54"/>
    <col min="5633" max="5633" width="12.140625" style="54" customWidth="1"/>
    <col min="5634" max="5634" width="9.85546875" style="54" customWidth="1"/>
    <col min="5635" max="5635" width="9.7109375" style="54" customWidth="1"/>
    <col min="5636" max="5636" width="11.85546875" style="54" customWidth="1"/>
    <col min="5637" max="5637" width="9.140625" style="54"/>
    <col min="5638" max="5638" width="11.5703125" style="54" customWidth="1"/>
    <col min="5639" max="5639" width="7" style="54" customWidth="1"/>
    <col min="5640" max="5640" width="11.42578125" style="54" customWidth="1"/>
    <col min="5641" max="5641" width="9.140625" style="54"/>
    <col min="5642" max="5642" width="13.85546875" style="54" customWidth="1"/>
    <col min="5643" max="5643" width="12.5703125" style="54" customWidth="1"/>
    <col min="5644" max="5644" width="9.140625" style="54"/>
    <col min="5645" max="5645" width="10.5703125" style="54" customWidth="1"/>
    <col min="5646" max="5888" width="9.140625" style="54"/>
    <col min="5889" max="5889" width="12.140625" style="54" customWidth="1"/>
    <col min="5890" max="5890" width="9.85546875" style="54" customWidth="1"/>
    <col min="5891" max="5891" width="9.7109375" style="54" customWidth="1"/>
    <col min="5892" max="5892" width="11.85546875" style="54" customWidth="1"/>
    <col min="5893" max="5893" width="9.140625" style="54"/>
    <col min="5894" max="5894" width="11.5703125" style="54" customWidth="1"/>
    <col min="5895" max="5895" width="7" style="54" customWidth="1"/>
    <col min="5896" max="5896" width="11.42578125" style="54" customWidth="1"/>
    <col min="5897" max="5897" width="9.140625" style="54"/>
    <col min="5898" max="5898" width="13.85546875" style="54" customWidth="1"/>
    <col min="5899" max="5899" width="12.5703125" style="54" customWidth="1"/>
    <col min="5900" max="5900" width="9.140625" style="54"/>
    <col min="5901" max="5901" width="10.5703125" style="54" customWidth="1"/>
    <col min="5902" max="6144" width="9.140625" style="54"/>
    <col min="6145" max="6145" width="12.140625" style="54" customWidth="1"/>
    <col min="6146" max="6146" width="9.85546875" style="54" customWidth="1"/>
    <col min="6147" max="6147" width="9.7109375" style="54" customWidth="1"/>
    <col min="6148" max="6148" width="11.85546875" style="54" customWidth="1"/>
    <col min="6149" max="6149" width="9.140625" style="54"/>
    <col min="6150" max="6150" width="11.5703125" style="54" customWidth="1"/>
    <col min="6151" max="6151" width="7" style="54" customWidth="1"/>
    <col min="6152" max="6152" width="11.42578125" style="54" customWidth="1"/>
    <col min="6153" max="6153" width="9.140625" style="54"/>
    <col min="6154" max="6154" width="13.85546875" style="54" customWidth="1"/>
    <col min="6155" max="6155" width="12.5703125" style="54" customWidth="1"/>
    <col min="6156" max="6156" width="9.140625" style="54"/>
    <col min="6157" max="6157" width="10.5703125" style="54" customWidth="1"/>
    <col min="6158" max="6400" width="9.140625" style="54"/>
    <col min="6401" max="6401" width="12.140625" style="54" customWidth="1"/>
    <col min="6402" max="6402" width="9.85546875" style="54" customWidth="1"/>
    <col min="6403" max="6403" width="9.7109375" style="54" customWidth="1"/>
    <col min="6404" max="6404" width="11.85546875" style="54" customWidth="1"/>
    <col min="6405" max="6405" width="9.140625" style="54"/>
    <col min="6406" max="6406" width="11.5703125" style="54" customWidth="1"/>
    <col min="6407" max="6407" width="7" style="54" customWidth="1"/>
    <col min="6408" max="6408" width="11.42578125" style="54" customWidth="1"/>
    <col min="6409" max="6409" width="9.140625" style="54"/>
    <col min="6410" max="6410" width="13.85546875" style="54" customWidth="1"/>
    <col min="6411" max="6411" width="12.5703125" style="54" customWidth="1"/>
    <col min="6412" max="6412" width="9.140625" style="54"/>
    <col min="6413" max="6413" width="10.5703125" style="54" customWidth="1"/>
    <col min="6414" max="6656" width="9.140625" style="54"/>
    <col min="6657" max="6657" width="12.140625" style="54" customWidth="1"/>
    <col min="6658" max="6658" width="9.85546875" style="54" customWidth="1"/>
    <col min="6659" max="6659" width="9.7109375" style="54" customWidth="1"/>
    <col min="6660" max="6660" width="11.85546875" style="54" customWidth="1"/>
    <col min="6661" max="6661" width="9.140625" style="54"/>
    <col min="6662" max="6662" width="11.5703125" style="54" customWidth="1"/>
    <col min="6663" max="6663" width="7" style="54" customWidth="1"/>
    <col min="6664" max="6664" width="11.42578125" style="54" customWidth="1"/>
    <col min="6665" max="6665" width="9.140625" style="54"/>
    <col min="6666" max="6666" width="13.85546875" style="54" customWidth="1"/>
    <col min="6667" max="6667" width="12.5703125" style="54" customWidth="1"/>
    <col min="6668" max="6668" width="9.140625" style="54"/>
    <col min="6669" max="6669" width="10.5703125" style="54" customWidth="1"/>
    <col min="6670" max="6912" width="9.140625" style="54"/>
    <col min="6913" max="6913" width="12.140625" style="54" customWidth="1"/>
    <col min="6914" max="6914" width="9.85546875" style="54" customWidth="1"/>
    <col min="6915" max="6915" width="9.7109375" style="54" customWidth="1"/>
    <col min="6916" max="6916" width="11.85546875" style="54" customWidth="1"/>
    <col min="6917" max="6917" width="9.140625" style="54"/>
    <col min="6918" max="6918" width="11.5703125" style="54" customWidth="1"/>
    <col min="6919" max="6919" width="7" style="54" customWidth="1"/>
    <col min="6920" max="6920" width="11.42578125" style="54" customWidth="1"/>
    <col min="6921" max="6921" width="9.140625" style="54"/>
    <col min="6922" max="6922" width="13.85546875" style="54" customWidth="1"/>
    <col min="6923" max="6923" width="12.5703125" style="54" customWidth="1"/>
    <col min="6924" max="6924" width="9.140625" style="54"/>
    <col min="6925" max="6925" width="10.5703125" style="54" customWidth="1"/>
    <col min="6926" max="7168" width="9.140625" style="54"/>
    <col min="7169" max="7169" width="12.140625" style="54" customWidth="1"/>
    <col min="7170" max="7170" width="9.85546875" style="54" customWidth="1"/>
    <col min="7171" max="7171" width="9.7109375" style="54" customWidth="1"/>
    <col min="7172" max="7172" width="11.85546875" style="54" customWidth="1"/>
    <col min="7173" max="7173" width="9.140625" style="54"/>
    <col min="7174" max="7174" width="11.5703125" style="54" customWidth="1"/>
    <col min="7175" max="7175" width="7" style="54" customWidth="1"/>
    <col min="7176" max="7176" width="11.42578125" style="54" customWidth="1"/>
    <col min="7177" max="7177" width="9.140625" style="54"/>
    <col min="7178" max="7178" width="13.85546875" style="54" customWidth="1"/>
    <col min="7179" max="7179" width="12.5703125" style="54" customWidth="1"/>
    <col min="7180" max="7180" width="9.140625" style="54"/>
    <col min="7181" max="7181" width="10.5703125" style="54" customWidth="1"/>
    <col min="7182" max="7424" width="9.140625" style="54"/>
    <col min="7425" max="7425" width="12.140625" style="54" customWidth="1"/>
    <col min="7426" max="7426" width="9.85546875" style="54" customWidth="1"/>
    <col min="7427" max="7427" width="9.7109375" style="54" customWidth="1"/>
    <col min="7428" max="7428" width="11.85546875" style="54" customWidth="1"/>
    <col min="7429" max="7429" width="9.140625" style="54"/>
    <col min="7430" max="7430" width="11.5703125" style="54" customWidth="1"/>
    <col min="7431" max="7431" width="7" style="54" customWidth="1"/>
    <col min="7432" max="7432" width="11.42578125" style="54" customWidth="1"/>
    <col min="7433" max="7433" width="9.140625" style="54"/>
    <col min="7434" max="7434" width="13.85546875" style="54" customWidth="1"/>
    <col min="7435" max="7435" width="12.5703125" style="54" customWidth="1"/>
    <col min="7436" max="7436" width="9.140625" style="54"/>
    <col min="7437" max="7437" width="10.5703125" style="54" customWidth="1"/>
    <col min="7438" max="7680" width="9.140625" style="54"/>
    <col min="7681" max="7681" width="12.140625" style="54" customWidth="1"/>
    <col min="7682" max="7682" width="9.85546875" style="54" customWidth="1"/>
    <col min="7683" max="7683" width="9.7109375" style="54" customWidth="1"/>
    <col min="7684" max="7684" width="11.85546875" style="54" customWidth="1"/>
    <col min="7685" max="7685" width="9.140625" style="54"/>
    <col min="7686" max="7686" width="11.5703125" style="54" customWidth="1"/>
    <col min="7687" max="7687" width="7" style="54" customWidth="1"/>
    <col min="7688" max="7688" width="11.42578125" style="54" customWidth="1"/>
    <col min="7689" max="7689" width="9.140625" style="54"/>
    <col min="7690" max="7690" width="13.85546875" style="54" customWidth="1"/>
    <col min="7691" max="7691" width="12.5703125" style="54" customWidth="1"/>
    <col min="7692" max="7692" width="9.140625" style="54"/>
    <col min="7693" max="7693" width="10.5703125" style="54" customWidth="1"/>
    <col min="7694" max="7936" width="9.140625" style="54"/>
    <col min="7937" max="7937" width="12.140625" style="54" customWidth="1"/>
    <col min="7938" max="7938" width="9.85546875" style="54" customWidth="1"/>
    <col min="7939" max="7939" width="9.7109375" style="54" customWidth="1"/>
    <col min="7940" max="7940" width="11.85546875" style="54" customWidth="1"/>
    <col min="7941" max="7941" width="9.140625" style="54"/>
    <col min="7942" max="7942" width="11.5703125" style="54" customWidth="1"/>
    <col min="7943" max="7943" width="7" style="54" customWidth="1"/>
    <col min="7944" max="7944" width="11.42578125" style="54" customWidth="1"/>
    <col min="7945" max="7945" width="9.140625" style="54"/>
    <col min="7946" max="7946" width="13.85546875" style="54" customWidth="1"/>
    <col min="7947" max="7947" width="12.5703125" style="54" customWidth="1"/>
    <col min="7948" max="7948" width="9.140625" style="54"/>
    <col min="7949" max="7949" width="10.5703125" style="54" customWidth="1"/>
    <col min="7950" max="8192" width="9.140625" style="54"/>
    <col min="8193" max="8193" width="12.140625" style="54" customWidth="1"/>
    <col min="8194" max="8194" width="9.85546875" style="54" customWidth="1"/>
    <col min="8195" max="8195" width="9.7109375" style="54" customWidth="1"/>
    <col min="8196" max="8196" width="11.85546875" style="54" customWidth="1"/>
    <col min="8197" max="8197" width="9.140625" style="54"/>
    <col min="8198" max="8198" width="11.5703125" style="54" customWidth="1"/>
    <col min="8199" max="8199" width="7" style="54" customWidth="1"/>
    <col min="8200" max="8200" width="11.42578125" style="54" customWidth="1"/>
    <col min="8201" max="8201" width="9.140625" style="54"/>
    <col min="8202" max="8202" width="13.85546875" style="54" customWidth="1"/>
    <col min="8203" max="8203" width="12.5703125" style="54" customWidth="1"/>
    <col min="8204" max="8204" width="9.140625" style="54"/>
    <col min="8205" max="8205" width="10.5703125" style="54" customWidth="1"/>
    <col min="8206" max="8448" width="9.140625" style="54"/>
    <col min="8449" max="8449" width="12.140625" style="54" customWidth="1"/>
    <col min="8450" max="8450" width="9.85546875" style="54" customWidth="1"/>
    <col min="8451" max="8451" width="9.7109375" style="54" customWidth="1"/>
    <col min="8452" max="8452" width="11.85546875" style="54" customWidth="1"/>
    <col min="8453" max="8453" width="9.140625" style="54"/>
    <col min="8454" max="8454" width="11.5703125" style="54" customWidth="1"/>
    <col min="8455" max="8455" width="7" style="54" customWidth="1"/>
    <col min="8456" max="8456" width="11.42578125" style="54" customWidth="1"/>
    <col min="8457" max="8457" width="9.140625" style="54"/>
    <col min="8458" max="8458" width="13.85546875" style="54" customWidth="1"/>
    <col min="8459" max="8459" width="12.5703125" style="54" customWidth="1"/>
    <col min="8460" max="8460" width="9.140625" style="54"/>
    <col min="8461" max="8461" width="10.5703125" style="54" customWidth="1"/>
    <col min="8462" max="8704" width="9.140625" style="54"/>
    <col min="8705" max="8705" width="12.140625" style="54" customWidth="1"/>
    <col min="8706" max="8706" width="9.85546875" style="54" customWidth="1"/>
    <col min="8707" max="8707" width="9.7109375" style="54" customWidth="1"/>
    <col min="8708" max="8708" width="11.85546875" style="54" customWidth="1"/>
    <col min="8709" max="8709" width="9.140625" style="54"/>
    <col min="8710" max="8710" width="11.5703125" style="54" customWidth="1"/>
    <col min="8711" max="8711" width="7" style="54" customWidth="1"/>
    <col min="8712" max="8712" width="11.42578125" style="54" customWidth="1"/>
    <col min="8713" max="8713" width="9.140625" style="54"/>
    <col min="8714" max="8714" width="13.85546875" style="54" customWidth="1"/>
    <col min="8715" max="8715" width="12.5703125" style="54" customWidth="1"/>
    <col min="8716" max="8716" width="9.140625" style="54"/>
    <col min="8717" max="8717" width="10.5703125" style="54" customWidth="1"/>
    <col min="8718" max="8960" width="9.140625" style="54"/>
    <col min="8961" max="8961" width="12.140625" style="54" customWidth="1"/>
    <col min="8962" max="8962" width="9.85546875" style="54" customWidth="1"/>
    <col min="8963" max="8963" width="9.7109375" style="54" customWidth="1"/>
    <col min="8964" max="8964" width="11.85546875" style="54" customWidth="1"/>
    <col min="8965" max="8965" width="9.140625" style="54"/>
    <col min="8966" max="8966" width="11.5703125" style="54" customWidth="1"/>
    <col min="8967" max="8967" width="7" style="54" customWidth="1"/>
    <col min="8968" max="8968" width="11.42578125" style="54" customWidth="1"/>
    <col min="8969" max="8969" width="9.140625" style="54"/>
    <col min="8970" max="8970" width="13.85546875" style="54" customWidth="1"/>
    <col min="8971" max="8971" width="12.5703125" style="54" customWidth="1"/>
    <col min="8972" max="8972" width="9.140625" style="54"/>
    <col min="8973" max="8973" width="10.5703125" style="54" customWidth="1"/>
    <col min="8974" max="9216" width="9.140625" style="54"/>
    <col min="9217" max="9217" width="12.140625" style="54" customWidth="1"/>
    <col min="9218" max="9218" width="9.85546875" style="54" customWidth="1"/>
    <col min="9219" max="9219" width="9.7109375" style="54" customWidth="1"/>
    <col min="9220" max="9220" width="11.85546875" style="54" customWidth="1"/>
    <col min="9221" max="9221" width="9.140625" style="54"/>
    <col min="9222" max="9222" width="11.5703125" style="54" customWidth="1"/>
    <col min="9223" max="9223" width="7" style="54" customWidth="1"/>
    <col min="9224" max="9224" width="11.42578125" style="54" customWidth="1"/>
    <col min="9225" max="9225" width="9.140625" style="54"/>
    <col min="9226" max="9226" width="13.85546875" style="54" customWidth="1"/>
    <col min="9227" max="9227" width="12.5703125" style="54" customWidth="1"/>
    <col min="9228" max="9228" width="9.140625" style="54"/>
    <col min="9229" max="9229" width="10.5703125" style="54" customWidth="1"/>
    <col min="9230" max="9472" width="9.140625" style="54"/>
    <col min="9473" max="9473" width="12.140625" style="54" customWidth="1"/>
    <col min="9474" max="9474" width="9.85546875" style="54" customWidth="1"/>
    <col min="9475" max="9475" width="9.7109375" style="54" customWidth="1"/>
    <col min="9476" max="9476" width="11.85546875" style="54" customWidth="1"/>
    <col min="9477" max="9477" width="9.140625" style="54"/>
    <col min="9478" max="9478" width="11.5703125" style="54" customWidth="1"/>
    <col min="9479" max="9479" width="7" style="54" customWidth="1"/>
    <col min="9480" max="9480" width="11.42578125" style="54" customWidth="1"/>
    <col min="9481" max="9481" width="9.140625" style="54"/>
    <col min="9482" max="9482" width="13.85546875" style="54" customWidth="1"/>
    <col min="9483" max="9483" width="12.5703125" style="54" customWidth="1"/>
    <col min="9484" max="9484" width="9.140625" style="54"/>
    <col min="9485" max="9485" width="10.5703125" style="54" customWidth="1"/>
    <col min="9486" max="9728" width="9.140625" style="54"/>
    <col min="9729" max="9729" width="12.140625" style="54" customWidth="1"/>
    <col min="9730" max="9730" width="9.85546875" style="54" customWidth="1"/>
    <col min="9731" max="9731" width="9.7109375" style="54" customWidth="1"/>
    <col min="9732" max="9732" width="11.85546875" style="54" customWidth="1"/>
    <col min="9733" max="9733" width="9.140625" style="54"/>
    <col min="9734" max="9734" width="11.5703125" style="54" customWidth="1"/>
    <col min="9735" max="9735" width="7" style="54" customWidth="1"/>
    <col min="9736" max="9736" width="11.42578125" style="54" customWidth="1"/>
    <col min="9737" max="9737" width="9.140625" style="54"/>
    <col min="9738" max="9738" width="13.85546875" style="54" customWidth="1"/>
    <col min="9739" max="9739" width="12.5703125" style="54" customWidth="1"/>
    <col min="9740" max="9740" width="9.140625" style="54"/>
    <col min="9741" max="9741" width="10.5703125" style="54" customWidth="1"/>
    <col min="9742" max="9984" width="9.140625" style="54"/>
    <col min="9985" max="9985" width="12.140625" style="54" customWidth="1"/>
    <col min="9986" max="9986" width="9.85546875" style="54" customWidth="1"/>
    <col min="9987" max="9987" width="9.7109375" style="54" customWidth="1"/>
    <col min="9988" max="9988" width="11.85546875" style="54" customWidth="1"/>
    <col min="9989" max="9989" width="9.140625" style="54"/>
    <col min="9990" max="9990" width="11.5703125" style="54" customWidth="1"/>
    <col min="9991" max="9991" width="7" style="54" customWidth="1"/>
    <col min="9992" max="9992" width="11.42578125" style="54" customWidth="1"/>
    <col min="9993" max="9993" width="9.140625" style="54"/>
    <col min="9994" max="9994" width="13.85546875" style="54" customWidth="1"/>
    <col min="9995" max="9995" width="12.5703125" style="54" customWidth="1"/>
    <col min="9996" max="9996" width="9.140625" style="54"/>
    <col min="9997" max="9997" width="10.5703125" style="54" customWidth="1"/>
    <col min="9998" max="10240" width="9.140625" style="54"/>
    <col min="10241" max="10241" width="12.140625" style="54" customWidth="1"/>
    <col min="10242" max="10242" width="9.85546875" style="54" customWidth="1"/>
    <col min="10243" max="10243" width="9.7109375" style="54" customWidth="1"/>
    <col min="10244" max="10244" width="11.85546875" style="54" customWidth="1"/>
    <col min="10245" max="10245" width="9.140625" style="54"/>
    <col min="10246" max="10246" width="11.5703125" style="54" customWidth="1"/>
    <col min="10247" max="10247" width="7" style="54" customWidth="1"/>
    <col min="10248" max="10248" width="11.42578125" style="54" customWidth="1"/>
    <col min="10249" max="10249" width="9.140625" style="54"/>
    <col min="10250" max="10250" width="13.85546875" style="54" customWidth="1"/>
    <col min="10251" max="10251" width="12.5703125" style="54" customWidth="1"/>
    <col min="10252" max="10252" width="9.140625" style="54"/>
    <col min="10253" max="10253" width="10.5703125" style="54" customWidth="1"/>
    <col min="10254" max="10496" width="9.140625" style="54"/>
    <col min="10497" max="10497" width="12.140625" style="54" customWidth="1"/>
    <col min="10498" max="10498" width="9.85546875" style="54" customWidth="1"/>
    <col min="10499" max="10499" width="9.7109375" style="54" customWidth="1"/>
    <col min="10500" max="10500" width="11.85546875" style="54" customWidth="1"/>
    <col min="10501" max="10501" width="9.140625" style="54"/>
    <col min="10502" max="10502" width="11.5703125" style="54" customWidth="1"/>
    <col min="10503" max="10503" width="7" style="54" customWidth="1"/>
    <col min="10504" max="10504" width="11.42578125" style="54" customWidth="1"/>
    <col min="10505" max="10505" width="9.140625" style="54"/>
    <col min="10506" max="10506" width="13.85546875" style="54" customWidth="1"/>
    <col min="10507" max="10507" width="12.5703125" style="54" customWidth="1"/>
    <col min="10508" max="10508" width="9.140625" style="54"/>
    <col min="10509" max="10509" width="10.5703125" style="54" customWidth="1"/>
    <col min="10510" max="10752" width="9.140625" style="54"/>
    <col min="10753" max="10753" width="12.140625" style="54" customWidth="1"/>
    <col min="10754" max="10754" width="9.85546875" style="54" customWidth="1"/>
    <col min="10755" max="10755" width="9.7109375" style="54" customWidth="1"/>
    <col min="10756" max="10756" width="11.85546875" style="54" customWidth="1"/>
    <col min="10757" max="10757" width="9.140625" style="54"/>
    <col min="10758" max="10758" width="11.5703125" style="54" customWidth="1"/>
    <col min="10759" max="10759" width="7" style="54" customWidth="1"/>
    <col min="10760" max="10760" width="11.42578125" style="54" customWidth="1"/>
    <col min="10761" max="10761" width="9.140625" style="54"/>
    <col min="10762" max="10762" width="13.85546875" style="54" customWidth="1"/>
    <col min="10763" max="10763" width="12.5703125" style="54" customWidth="1"/>
    <col min="10764" max="10764" width="9.140625" style="54"/>
    <col min="10765" max="10765" width="10.5703125" style="54" customWidth="1"/>
    <col min="10766" max="11008" width="9.140625" style="54"/>
    <col min="11009" max="11009" width="12.140625" style="54" customWidth="1"/>
    <col min="11010" max="11010" width="9.85546875" style="54" customWidth="1"/>
    <col min="11011" max="11011" width="9.7109375" style="54" customWidth="1"/>
    <col min="11012" max="11012" width="11.85546875" style="54" customWidth="1"/>
    <col min="11013" max="11013" width="9.140625" style="54"/>
    <col min="11014" max="11014" width="11.5703125" style="54" customWidth="1"/>
    <col min="11015" max="11015" width="7" style="54" customWidth="1"/>
    <col min="11016" max="11016" width="11.42578125" style="54" customWidth="1"/>
    <col min="11017" max="11017" width="9.140625" style="54"/>
    <col min="11018" max="11018" width="13.85546875" style="54" customWidth="1"/>
    <col min="11019" max="11019" width="12.5703125" style="54" customWidth="1"/>
    <col min="11020" max="11020" width="9.140625" style="54"/>
    <col min="11021" max="11021" width="10.5703125" style="54" customWidth="1"/>
    <col min="11022" max="11264" width="9.140625" style="54"/>
    <col min="11265" max="11265" width="12.140625" style="54" customWidth="1"/>
    <col min="11266" max="11266" width="9.85546875" style="54" customWidth="1"/>
    <col min="11267" max="11267" width="9.7109375" style="54" customWidth="1"/>
    <col min="11268" max="11268" width="11.85546875" style="54" customWidth="1"/>
    <col min="11269" max="11269" width="9.140625" style="54"/>
    <col min="11270" max="11270" width="11.5703125" style="54" customWidth="1"/>
    <col min="11271" max="11271" width="7" style="54" customWidth="1"/>
    <col min="11272" max="11272" width="11.42578125" style="54" customWidth="1"/>
    <col min="11273" max="11273" width="9.140625" style="54"/>
    <col min="11274" max="11274" width="13.85546875" style="54" customWidth="1"/>
    <col min="11275" max="11275" width="12.5703125" style="54" customWidth="1"/>
    <col min="11276" max="11276" width="9.140625" style="54"/>
    <col min="11277" max="11277" width="10.5703125" style="54" customWidth="1"/>
    <col min="11278" max="11520" width="9.140625" style="54"/>
    <col min="11521" max="11521" width="12.140625" style="54" customWidth="1"/>
    <col min="11522" max="11522" width="9.85546875" style="54" customWidth="1"/>
    <col min="11523" max="11523" width="9.7109375" style="54" customWidth="1"/>
    <col min="11524" max="11524" width="11.85546875" style="54" customWidth="1"/>
    <col min="11525" max="11525" width="9.140625" style="54"/>
    <col min="11526" max="11526" width="11.5703125" style="54" customWidth="1"/>
    <col min="11527" max="11527" width="7" style="54" customWidth="1"/>
    <col min="11528" max="11528" width="11.42578125" style="54" customWidth="1"/>
    <col min="11529" max="11529" width="9.140625" style="54"/>
    <col min="11530" max="11530" width="13.85546875" style="54" customWidth="1"/>
    <col min="11531" max="11531" width="12.5703125" style="54" customWidth="1"/>
    <col min="11532" max="11532" width="9.140625" style="54"/>
    <col min="11533" max="11533" width="10.5703125" style="54" customWidth="1"/>
    <col min="11534" max="11776" width="9.140625" style="54"/>
    <col min="11777" max="11777" width="12.140625" style="54" customWidth="1"/>
    <col min="11778" max="11778" width="9.85546875" style="54" customWidth="1"/>
    <col min="11779" max="11779" width="9.7109375" style="54" customWidth="1"/>
    <col min="11780" max="11780" width="11.85546875" style="54" customWidth="1"/>
    <col min="11781" max="11781" width="9.140625" style="54"/>
    <col min="11782" max="11782" width="11.5703125" style="54" customWidth="1"/>
    <col min="11783" max="11783" width="7" style="54" customWidth="1"/>
    <col min="11784" max="11784" width="11.42578125" style="54" customWidth="1"/>
    <col min="11785" max="11785" width="9.140625" style="54"/>
    <col min="11786" max="11786" width="13.85546875" style="54" customWidth="1"/>
    <col min="11787" max="11787" width="12.5703125" style="54" customWidth="1"/>
    <col min="11788" max="11788" width="9.140625" style="54"/>
    <col min="11789" max="11789" width="10.5703125" style="54" customWidth="1"/>
    <col min="11790" max="12032" width="9.140625" style="54"/>
    <col min="12033" max="12033" width="12.140625" style="54" customWidth="1"/>
    <col min="12034" max="12034" width="9.85546875" style="54" customWidth="1"/>
    <col min="12035" max="12035" width="9.7109375" style="54" customWidth="1"/>
    <col min="12036" max="12036" width="11.85546875" style="54" customWidth="1"/>
    <col min="12037" max="12037" width="9.140625" style="54"/>
    <col min="12038" max="12038" width="11.5703125" style="54" customWidth="1"/>
    <col min="12039" max="12039" width="7" style="54" customWidth="1"/>
    <col min="12040" max="12040" width="11.42578125" style="54" customWidth="1"/>
    <col min="12041" max="12041" width="9.140625" style="54"/>
    <col min="12042" max="12042" width="13.85546875" style="54" customWidth="1"/>
    <col min="12043" max="12043" width="12.5703125" style="54" customWidth="1"/>
    <col min="12044" max="12044" width="9.140625" style="54"/>
    <col min="12045" max="12045" width="10.5703125" style="54" customWidth="1"/>
    <col min="12046" max="12288" width="9.140625" style="54"/>
    <col min="12289" max="12289" width="12.140625" style="54" customWidth="1"/>
    <col min="12290" max="12290" width="9.85546875" style="54" customWidth="1"/>
    <col min="12291" max="12291" width="9.7109375" style="54" customWidth="1"/>
    <col min="12292" max="12292" width="11.85546875" style="54" customWidth="1"/>
    <col min="12293" max="12293" width="9.140625" style="54"/>
    <col min="12294" max="12294" width="11.5703125" style="54" customWidth="1"/>
    <col min="12295" max="12295" width="7" style="54" customWidth="1"/>
    <col min="12296" max="12296" width="11.42578125" style="54" customWidth="1"/>
    <col min="12297" max="12297" width="9.140625" style="54"/>
    <col min="12298" max="12298" width="13.85546875" style="54" customWidth="1"/>
    <col min="12299" max="12299" width="12.5703125" style="54" customWidth="1"/>
    <col min="12300" max="12300" width="9.140625" style="54"/>
    <col min="12301" max="12301" width="10.5703125" style="54" customWidth="1"/>
    <col min="12302" max="12544" width="9.140625" style="54"/>
    <col min="12545" max="12545" width="12.140625" style="54" customWidth="1"/>
    <col min="12546" max="12546" width="9.85546875" style="54" customWidth="1"/>
    <col min="12547" max="12547" width="9.7109375" style="54" customWidth="1"/>
    <col min="12548" max="12548" width="11.85546875" style="54" customWidth="1"/>
    <col min="12549" max="12549" width="9.140625" style="54"/>
    <col min="12550" max="12550" width="11.5703125" style="54" customWidth="1"/>
    <col min="12551" max="12551" width="7" style="54" customWidth="1"/>
    <col min="12552" max="12552" width="11.42578125" style="54" customWidth="1"/>
    <col min="12553" max="12553" width="9.140625" style="54"/>
    <col min="12554" max="12554" width="13.85546875" style="54" customWidth="1"/>
    <col min="12555" max="12555" width="12.5703125" style="54" customWidth="1"/>
    <col min="12556" max="12556" width="9.140625" style="54"/>
    <col min="12557" max="12557" width="10.5703125" style="54" customWidth="1"/>
    <col min="12558" max="12800" width="9.140625" style="54"/>
    <col min="12801" max="12801" width="12.140625" style="54" customWidth="1"/>
    <col min="12802" max="12802" width="9.85546875" style="54" customWidth="1"/>
    <col min="12803" max="12803" width="9.7109375" style="54" customWidth="1"/>
    <col min="12804" max="12804" width="11.85546875" style="54" customWidth="1"/>
    <col min="12805" max="12805" width="9.140625" style="54"/>
    <col min="12806" max="12806" width="11.5703125" style="54" customWidth="1"/>
    <col min="12807" max="12807" width="7" style="54" customWidth="1"/>
    <col min="12808" max="12808" width="11.42578125" style="54" customWidth="1"/>
    <col min="12809" max="12809" width="9.140625" style="54"/>
    <col min="12810" max="12810" width="13.85546875" style="54" customWidth="1"/>
    <col min="12811" max="12811" width="12.5703125" style="54" customWidth="1"/>
    <col min="12812" max="12812" width="9.140625" style="54"/>
    <col min="12813" max="12813" width="10.5703125" style="54" customWidth="1"/>
    <col min="12814" max="13056" width="9.140625" style="54"/>
    <col min="13057" max="13057" width="12.140625" style="54" customWidth="1"/>
    <col min="13058" max="13058" width="9.85546875" style="54" customWidth="1"/>
    <col min="13059" max="13059" width="9.7109375" style="54" customWidth="1"/>
    <col min="13060" max="13060" width="11.85546875" style="54" customWidth="1"/>
    <col min="13061" max="13061" width="9.140625" style="54"/>
    <col min="13062" max="13062" width="11.5703125" style="54" customWidth="1"/>
    <col min="13063" max="13063" width="7" style="54" customWidth="1"/>
    <col min="13064" max="13064" width="11.42578125" style="54" customWidth="1"/>
    <col min="13065" max="13065" width="9.140625" style="54"/>
    <col min="13066" max="13066" width="13.85546875" style="54" customWidth="1"/>
    <col min="13067" max="13067" width="12.5703125" style="54" customWidth="1"/>
    <col min="13068" max="13068" width="9.140625" style="54"/>
    <col min="13069" max="13069" width="10.5703125" style="54" customWidth="1"/>
    <col min="13070" max="13312" width="9.140625" style="54"/>
    <col min="13313" max="13313" width="12.140625" style="54" customWidth="1"/>
    <col min="13314" max="13314" width="9.85546875" style="54" customWidth="1"/>
    <col min="13315" max="13315" width="9.7109375" style="54" customWidth="1"/>
    <col min="13316" max="13316" width="11.85546875" style="54" customWidth="1"/>
    <col min="13317" max="13317" width="9.140625" style="54"/>
    <col min="13318" max="13318" width="11.5703125" style="54" customWidth="1"/>
    <col min="13319" max="13319" width="7" style="54" customWidth="1"/>
    <col min="13320" max="13320" width="11.42578125" style="54" customWidth="1"/>
    <col min="13321" max="13321" width="9.140625" style="54"/>
    <col min="13322" max="13322" width="13.85546875" style="54" customWidth="1"/>
    <col min="13323" max="13323" width="12.5703125" style="54" customWidth="1"/>
    <col min="13324" max="13324" width="9.140625" style="54"/>
    <col min="13325" max="13325" width="10.5703125" style="54" customWidth="1"/>
    <col min="13326" max="13568" width="9.140625" style="54"/>
    <col min="13569" max="13569" width="12.140625" style="54" customWidth="1"/>
    <col min="13570" max="13570" width="9.85546875" style="54" customWidth="1"/>
    <col min="13571" max="13571" width="9.7109375" style="54" customWidth="1"/>
    <col min="13572" max="13572" width="11.85546875" style="54" customWidth="1"/>
    <col min="13573" max="13573" width="9.140625" style="54"/>
    <col min="13574" max="13574" width="11.5703125" style="54" customWidth="1"/>
    <col min="13575" max="13575" width="7" style="54" customWidth="1"/>
    <col min="13576" max="13576" width="11.42578125" style="54" customWidth="1"/>
    <col min="13577" max="13577" width="9.140625" style="54"/>
    <col min="13578" max="13578" width="13.85546875" style="54" customWidth="1"/>
    <col min="13579" max="13579" width="12.5703125" style="54" customWidth="1"/>
    <col min="13580" max="13580" width="9.140625" style="54"/>
    <col min="13581" max="13581" width="10.5703125" style="54" customWidth="1"/>
    <col min="13582" max="13824" width="9.140625" style="54"/>
    <col min="13825" max="13825" width="12.140625" style="54" customWidth="1"/>
    <col min="13826" max="13826" width="9.85546875" style="54" customWidth="1"/>
    <col min="13827" max="13827" width="9.7109375" style="54" customWidth="1"/>
    <col min="13828" max="13828" width="11.85546875" style="54" customWidth="1"/>
    <col min="13829" max="13829" width="9.140625" style="54"/>
    <col min="13830" max="13830" width="11.5703125" style="54" customWidth="1"/>
    <col min="13831" max="13831" width="7" style="54" customWidth="1"/>
    <col min="13832" max="13832" width="11.42578125" style="54" customWidth="1"/>
    <col min="13833" max="13833" width="9.140625" style="54"/>
    <col min="13834" max="13834" width="13.85546875" style="54" customWidth="1"/>
    <col min="13835" max="13835" width="12.5703125" style="54" customWidth="1"/>
    <col min="13836" max="13836" width="9.140625" style="54"/>
    <col min="13837" max="13837" width="10.5703125" style="54" customWidth="1"/>
    <col min="13838" max="14080" width="9.140625" style="54"/>
    <col min="14081" max="14081" width="12.140625" style="54" customWidth="1"/>
    <col min="14082" max="14082" width="9.85546875" style="54" customWidth="1"/>
    <col min="14083" max="14083" width="9.7109375" style="54" customWidth="1"/>
    <col min="14084" max="14084" width="11.85546875" style="54" customWidth="1"/>
    <col min="14085" max="14085" width="9.140625" style="54"/>
    <col min="14086" max="14086" width="11.5703125" style="54" customWidth="1"/>
    <col min="14087" max="14087" width="7" style="54" customWidth="1"/>
    <col min="14088" max="14088" width="11.42578125" style="54" customWidth="1"/>
    <col min="14089" max="14089" width="9.140625" style="54"/>
    <col min="14090" max="14090" width="13.85546875" style="54" customWidth="1"/>
    <col min="14091" max="14091" width="12.5703125" style="54" customWidth="1"/>
    <col min="14092" max="14092" width="9.140625" style="54"/>
    <col min="14093" max="14093" width="10.5703125" style="54" customWidth="1"/>
    <col min="14094" max="14336" width="9.140625" style="54"/>
    <col min="14337" max="14337" width="12.140625" style="54" customWidth="1"/>
    <col min="14338" max="14338" width="9.85546875" style="54" customWidth="1"/>
    <col min="14339" max="14339" width="9.7109375" style="54" customWidth="1"/>
    <col min="14340" max="14340" width="11.85546875" style="54" customWidth="1"/>
    <col min="14341" max="14341" width="9.140625" style="54"/>
    <col min="14342" max="14342" width="11.5703125" style="54" customWidth="1"/>
    <col min="14343" max="14343" width="7" style="54" customWidth="1"/>
    <col min="14344" max="14344" width="11.42578125" style="54" customWidth="1"/>
    <col min="14345" max="14345" width="9.140625" style="54"/>
    <col min="14346" max="14346" width="13.85546875" style="54" customWidth="1"/>
    <col min="14347" max="14347" width="12.5703125" style="54" customWidth="1"/>
    <col min="14348" max="14348" width="9.140625" style="54"/>
    <col min="14349" max="14349" width="10.5703125" style="54" customWidth="1"/>
    <col min="14350" max="14592" width="9.140625" style="54"/>
    <col min="14593" max="14593" width="12.140625" style="54" customWidth="1"/>
    <col min="14594" max="14594" width="9.85546875" style="54" customWidth="1"/>
    <col min="14595" max="14595" width="9.7109375" style="54" customWidth="1"/>
    <col min="14596" max="14596" width="11.85546875" style="54" customWidth="1"/>
    <col min="14597" max="14597" width="9.140625" style="54"/>
    <col min="14598" max="14598" width="11.5703125" style="54" customWidth="1"/>
    <col min="14599" max="14599" width="7" style="54" customWidth="1"/>
    <col min="14600" max="14600" width="11.42578125" style="54" customWidth="1"/>
    <col min="14601" max="14601" width="9.140625" style="54"/>
    <col min="14602" max="14602" width="13.85546875" style="54" customWidth="1"/>
    <col min="14603" max="14603" width="12.5703125" style="54" customWidth="1"/>
    <col min="14604" max="14604" width="9.140625" style="54"/>
    <col min="14605" max="14605" width="10.5703125" style="54" customWidth="1"/>
    <col min="14606" max="14848" width="9.140625" style="54"/>
    <col min="14849" max="14849" width="12.140625" style="54" customWidth="1"/>
    <col min="14850" max="14850" width="9.85546875" style="54" customWidth="1"/>
    <col min="14851" max="14851" width="9.7109375" style="54" customWidth="1"/>
    <col min="14852" max="14852" width="11.85546875" style="54" customWidth="1"/>
    <col min="14853" max="14853" width="9.140625" style="54"/>
    <col min="14854" max="14854" width="11.5703125" style="54" customWidth="1"/>
    <col min="14855" max="14855" width="7" style="54" customWidth="1"/>
    <col min="14856" max="14856" width="11.42578125" style="54" customWidth="1"/>
    <col min="14857" max="14857" width="9.140625" style="54"/>
    <col min="14858" max="14858" width="13.85546875" style="54" customWidth="1"/>
    <col min="14859" max="14859" width="12.5703125" style="54" customWidth="1"/>
    <col min="14860" max="14860" width="9.140625" style="54"/>
    <col min="14861" max="14861" width="10.5703125" style="54" customWidth="1"/>
    <col min="14862" max="15104" width="9.140625" style="54"/>
    <col min="15105" max="15105" width="12.140625" style="54" customWidth="1"/>
    <col min="15106" max="15106" width="9.85546875" style="54" customWidth="1"/>
    <col min="15107" max="15107" width="9.7109375" style="54" customWidth="1"/>
    <col min="15108" max="15108" width="11.85546875" style="54" customWidth="1"/>
    <col min="15109" max="15109" width="9.140625" style="54"/>
    <col min="15110" max="15110" width="11.5703125" style="54" customWidth="1"/>
    <col min="15111" max="15111" width="7" style="54" customWidth="1"/>
    <col min="15112" max="15112" width="11.42578125" style="54" customWidth="1"/>
    <col min="15113" max="15113" width="9.140625" style="54"/>
    <col min="15114" max="15114" width="13.85546875" style="54" customWidth="1"/>
    <col min="15115" max="15115" width="12.5703125" style="54" customWidth="1"/>
    <col min="15116" max="15116" width="9.140625" style="54"/>
    <col min="15117" max="15117" width="10.5703125" style="54" customWidth="1"/>
    <col min="15118" max="15360" width="9.140625" style="54"/>
    <col min="15361" max="15361" width="12.140625" style="54" customWidth="1"/>
    <col min="15362" max="15362" width="9.85546875" style="54" customWidth="1"/>
    <col min="15363" max="15363" width="9.7109375" style="54" customWidth="1"/>
    <col min="15364" max="15364" width="11.85546875" style="54" customWidth="1"/>
    <col min="15365" max="15365" width="9.140625" style="54"/>
    <col min="15366" max="15366" width="11.5703125" style="54" customWidth="1"/>
    <col min="15367" max="15367" width="7" style="54" customWidth="1"/>
    <col min="15368" max="15368" width="11.42578125" style="54" customWidth="1"/>
    <col min="15369" max="15369" width="9.140625" style="54"/>
    <col min="15370" max="15370" width="13.85546875" style="54" customWidth="1"/>
    <col min="15371" max="15371" width="12.5703125" style="54" customWidth="1"/>
    <col min="15372" max="15372" width="9.140625" style="54"/>
    <col min="15373" max="15373" width="10.5703125" style="54" customWidth="1"/>
    <col min="15374" max="15616" width="9.140625" style="54"/>
    <col min="15617" max="15617" width="12.140625" style="54" customWidth="1"/>
    <col min="15618" max="15618" width="9.85546875" style="54" customWidth="1"/>
    <col min="15619" max="15619" width="9.7109375" style="54" customWidth="1"/>
    <col min="15620" max="15620" width="11.85546875" style="54" customWidth="1"/>
    <col min="15621" max="15621" width="9.140625" style="54"/>
    <col min="15622" max="15622" width="11.5703125" style="54" customWidth="1"/>
    <col min="15623" max="15623" width="7" style="54" customWidth="1"/>
    <col min="15624" max="15624" width="11.42578125" style="54" customWidth="1"/>
    <col min="15625" max="15625" width="9.140625" style="54"/>
    <col min="15626" max="15626" width="13.85546875" style="54" customWidth="1"/>
    <col min="15627" max="15627" width="12.5703125" style="54" customWidth="1"/>
    <col min="15628" max="15628" width="9.140625" style="54"/>
    <col min="15629" max="15629" width="10.5703125" style="54" customWidth="1"/>
    <col min="15630" max="15872" width="9.140625" style="54"/>
    <col min="15873" max="15873" width="12.140625" style="54" customWidth="1"/>
    <col min="15874" max="15874" width="9.85546875" style="54" customWidth="1"/>
    <col min="15875" max="15875" width="9.7109375" style="54" customWidth="1"/>
    <col min="15876" max="15876" width="11.85546875" style="54" customWidth="1"/>
    <col min="15877" max="15877" width="9.140625" style="54"/>
    <col min="15878" max="15878" width="11.5703125" style="54" customWidth="1"/>
    <col min="15879" max="15879" width="7" style="54" customWidth="1"/>
    <col min="15880" max="15880" width="11.42578125" style="54" customWidth="1"/>
    <col min="15881" max="15881" width="9.140625" style="54"/>
    <col min="15882" max="15882" width="13.85546875" style="54" customWidth="1"/>
    <col min="15883" max="15883" width="12.5703125" style="54" customWidth="1"/>
    <col min="15884" max="15884" width="9.140625" style="54"/>
    <col min="15885" max="15885" width="10.5703125" style="54" customWidth="1"/>
    <col min="15886" max="16128" width="9.140625" style="54"/>
    <col min="16129" max="16129" width="12.140625" style="54" customWidth="1"/>
    <col min="16130" max="16130" width="9.85546875" style="54" customWidth="1"/>
    <col min="16131" max="16131" width="9.7109375" style="54" customWidth="1"/>
    <col min="16132" max="16132" width="11.85546875" style="54" customWidth="1"/>
    <col min="16133" max="16133" width="9.140625" style="54"/>
    <col min="16134" max="16134" width="11.5703125" style="54" customWidth="1"/>
    <col min="16135" max="16135" width="7" style="54" customWidth="1"/>
    <col min="16136" max="16136" width="11.42578125" style="54" customWidth="1"/>
    <col min="16137" max="16137" width="9.140625" style="54"/>
    <col min="16138" max="16138" width="13.85546875" style="54" customWidth="1"/>
    <col min="16139" max="16139" width="12.5703125" style="54" customWidth="1"/>
    <col min="16140" max="16140" width="9.140625" style="54"/>
    <col min="16141" max="16141" width="10.5703125" style="54" customWidth="1"/>
    <col min="16142" max="16384" width="9.140625" style="54"/>
  </cols>
  <sheetData>
    <row r="1" spans="1:13" x14ac:dyDescent="0.2">
      <c r="A1" s="117" t="s">
        <v>35</v>
      </c>
      <c r="B1" s="118"/>
      <c r="C1" s="118"/>
      <c r="D1" s="118"/>
      <c r="E1" s="118"/>
      <c r="F1" s="119"/>
      <c r="H1" s="117" t="s">
        <v>36</v>
      </c>
      <c r="I1" s="118"/>
      <c r="J1" s="118"/>
      <c r="K1" s="118"/>
      <c r="L1" s="118"/>
      <c r="M1" s="119"/>
    </row>
    <row r="2" spans="1:13" x14ac:dyDescent="0.2">
      <c r="A2" s="55" t="s">
        <v>51</v>
      </c>
      <c r="B2" s="56"/>
      <c r="C2" s="55" t="s">
        <v>37</v>
      </c>
      <c r="D2" s="56">
        <v>3</v>
      </c>
      <c r="E2" s="55" t="s">
        <v>38</v>
      </c>
      <c r="F2" s="55"/>
      <c r="H2" s="55" t="s">
        <v>51</v>
      </c>
      <c r="I2" s="56"/>
      <c r="J2" s="55" t="s">
        <v>37</v>
      </c>
      <c r="K2" s="56">
        <v>3</v>
      </c>
      <c r="L2" s="55" t="s">
        <v>38</v>
      </c>
      <c r="M2" s="55"/>
    </row>
    <row r="3" spans="1:13" ht="25.5" customHeight="1" x14ac:dyDescent="0.2">
      <c r="A3" s="57" t="s">
        <v>39</v>
      </c>
      <c r="B3" s="120">
        <f>'Učenke C1'!B39</f>
        <v>0</v>
      </c>
      <c r="C3" s="120"/>
      <c r="D3" s="58" t="s">
        <v>39</v>
      </c>
      <c r="E3" s="120">
        <f>'Učenke C1'!C39</f>
        <v>0</v>
      </c>
      <c r="F3" s="121"/>
      <c r="H3" s="57" t="s">
        <v>39</v>
      </c>
      <c r="I3" s="120">
        <f>'Učenke C1'!B40</f>
        <v>0</v>
      </c>
      <c r="J3" s="120"/>
      <c r="K3" s="58" t="s">
        <v>39</v>
      </c>
      <c r="L3" s="120">
        <f>'Učenke C1'!C40</f>
        <v>0</v>
      </c>
      <c r="M3" s="120"/>
    </row>
    <row r="4" spans="1:13" x14ac:dyDescent="0.2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">
      <c r="A11" s="117" t="s">
        <v>50</v>
      </c>
      <c r="B11" s="118"/>
      <c r="C11" s="118"/>
      <c r="D11" s="118"/>
      <c r="E11" s="118"/>
      <c r="F11" s="119"/>
      <c r="H11" s="117" t="s">
        <v>50</v>
      </c>
      <c r="I11" s="118"/>
      <c r="J11" s="118"/>
      <c r="K11" s="118"/>
      <c r="L11" s="118"/>
      <c r="M11" s="119"/>
    </row>
    <row r="12" spans="1:13" x14ac:dyDescent="0.2">
      <c r="A12" s="55" t="s">
        <v>52</v>
      </c>
      <c r="B12" s="56"/>
      <c r="C12" s="55" t="s">
        <v>37</v>
      </c>
      <c r="D12" s="56">
        <v>3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3</v>
      </c>
      <c r="L12" s="55" t="s">
        <v>38</v>
      </c>
      <c r="M12" s="55"/>
    </row>
    <row r="13" spans="1:13" ht="27.75" customHeight="1" x14ac:dyDescent="0.2">
      <c r="A13" s="57" t="s">
        <v>39</v>
      </c>
      <c r="B13" s="120">
        <f>'Učenke C1'!B41</f>
        <v>0</v>
      </c>
      <c r="C13" s="120"/>
      <c r="D13" s="58" t="s">
        <v>39</v>
      </c>
      <c r="E13" s="120">
        <f>'Učenke C1'!C41</f>
        <v>0</v>
      </c>
      <c r="F13" s="120"/>
      <c r="H13" s="57" t="s">
        <v>39</v>
      </c>
      <c r="I13" s="120">
        <f>'Učenke C1'!B42</f>
        <v>0</v>
      </c>
      <c r="J13" s="120"/>
      <c r="K13" s="58" t="s">
        <v>39</v>
      </c>
      <c r="L13" s="120">
        <f>'Učenke C1'!C42</f>
        <v>0</v>
      </c>
      <c r="M13" s="120"/>
    </row>
    <row r="14" spans="1:13" x14ac:dyDescent="0.2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">
      <c r="A21" s="117" t="s">
        <v>50</v>
      </c>
      <c r="B21" s="118"/>
      <c r="C21" s="118"/>
      <c r="D21" s="118"/>
      <c r="E21" s="118"/>
      <c r="F21" s="119"/>
      <c r="H21" s="117" t="s">
        <v>50</v>
      </c>
      <c r="I21" s="118"/>
      <c r="J21" s="118"/>
      <c r="K21" s="118"/>
      <c r="L21" s="118"/>
      <c r="M21" s="119"/>
    </row>
    <row r="22" spans="1:13" x14ac:dyDescent="0.2">
      <c r="A22" s="55" t="s">
        <v>53</v>
      </c>
      <c r="B22" s="56"/>
      <c r="C22" s="55" t="s">
        <v>37</v>
      </c>
      <c r="D22" s="56">
        <v>3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3</v>
      </c>
      <c r="L22" s="55" t="s">
        <v>38</v>
      </c>
      <c r="M22" s="55"/>
    </row>
    <row r="23" spans="1:13" ht="33.75" customHeight="1" x14ac:dyDescent="0.2">
      <c r="A23" s="57" t="s">
        <v>39</v>
      </c>
      <c r="B23" s="120">
        <f>'Učenke C1'!B43</f>
        <v>0</v>
      </c>
      <c r="C23" s="120"/>
      <c r="D23" s="58" t="s">
        <v>39</v>
      </c>
      <c r="E23" s="120">
        <f>'Učenke C1'!C43</f>
        <v>0</v>
      </c>
      <c r="F23" s="120"/>
      <c r="H23" s="57" t="s">
        <v>39</v>
      </c>
      <c r="I23" s="120">
        <f>'Učenke C1'!B44</f>
        <v>0</v>
      </c>
      <c r="J23" s="120"/>
      <c r="K23" s="58" t="s">
        <v>39</v>
      </c>
      <c r="L23" s="120">
        <f>'Učenke C1'!C44</f>
        <v>0</v>
      </c>
      <c r="M23" s="120"/>
    </row>
    <row r="24" spans="1:13" x14ac:dyDescent="0.2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1:F1"/>
    <mergeCell ref="H1:M1"/>
    <mergeCell ref="B3:C3"/>
    <mergeCell ref="E3:F3"/>
    <mergeCell ref="I3:J3"/>
    <mergeCell ref="L3:M3"/>
    <mergeCell ref="A11:F11"/>
    <mergeCell ref="H11:M11"/>
    <mergeCell ref="B13:C13"/>
    <mergeCell ref="E13:F13"/>
    <mergeCell ref="I13:J13"/>
    <mergeCell ref="L13:M13"/>
    <mergeCell ref="A21:F21"/>
    <mergeCell ref="H21:M21"/>
    <mergeCell ref="B23:C23"/>
    <mergeCell ref="E23:F23"/>
    <mergeCell ref="I23:J23"/>
    <mergeCell ref="L23:M23"/>
  </mergeCells>
  <pageMargins left="0.25" right="0.25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workbookViewId="0">
      <selection activeCell="B23" sqref="B23:C23"/>
    </sheetView>
  </sheetViews>
  <sheetFormatPr defaultRowHeight="12.75" x14ac:dyDescent="0.2"/>
  <cols>
    <col min="1" max="1" width="11.28515625" style="54" bestFit="1" customWidth="1"/>
    <col min="2" max="3" width="11.7109375" style="54" customWidth="1"/>
    <col min="4" max="4" width="12" style="54" customWidth="1"/>
    <col min="5" max="6" width="11.7109375" style="54" customWidth="1"/>
    <col min="7" max="7" width="2.140625" style="54" customWidth="1"/>
    <col min="8" max="8" width="11.28515625" style="54" bestFit="1" customWidth="1"/>
    <col min="9" max="10" width="11.7109375" style="54" customWidth="1"/>
    <col min="11" max="11" width="11.28515625" style="54" bestFit="1" customWidth="1"/>
    <col min="12" max="13" width="11.7109375" style="54" customWidth="1"/>
    <col min="14" max="256" width="9.140625" style="54"/>
    <col min="257" max="257" width="12.140625" style="54" customWidth="1"/>
    <col min="258" max="258" width="9.85546875" style="54" customWidth="1"/>
    <col min="259" max="259" width="9.7109375" style="54" customWidth="1"/>
    <col min="260" max="260" width="11.85546875" style="54" customWidth="1"/>
    <col min="261" max="261" width="9.140625" style="54"/>
    <col min="262" max="262" width="11.5703125" style="54" customWidth="1"/>
    <col min="263" max="263" width="7" style="54" customWidth="1"/>
    <col min="264" max="264" width="11.42578125" style="54" customWidth="1"/>
    <col min="265" max="265" width="9.140625" style="54"/>
    <col min="266" max="266" width="13.85546875" style="54" customWidth="1"/>
    <col min="267" max="267" width="12.5703125" style="54" customWidth="1"/>
    <col min="268" max="268" width="9.140625" style="54"/>
    <col min="269" max="269" width="10.5703125" style="54" customWidth="1"/>
    <col min="270" max="512" width="9.140625" style="54"/>
    <col min="513" max="513" width="12.140625" style="54" customWidth="1"/>
    <col min="514" max="514" width="9.85546875" style="54" customWidth="1"/>
    <col min="515" max="515" width="9.7109375" style="54" customWidth="1"/>
    <col min="516" max="516" width="11.85546875" style="54" customWidth="1"/>
    <col min="517" max="517" width="9.140625" style="54"/>
    <col min="518" max="518" width="11.5703125" style="54" customWidth="1"/>
    <col min="519" max="519" width="7" style="54" customWidth="1"/>
    <col min="520" max="520" width="11.42578125" style="54" customWidth="1"/>
    <col min="521" max="521" width="9.140625" style="54"/>
    <col min="522" max="522" width="13.85546875" style="54" customWidth="1"/>
    <col min="523" max="523" width="12.5703125" style="54" customWidth="1"/>
    <col min="524" max="524" width="9.140625" style="54"/>
    <col min="525" max="525" width="10.5703125" style="54" customWidth="1"/>
    <col min="526" max="768" width="9.140625" style="54"/>
    <col min="769" max="769" width="12.140625" style="54" customWidth="1"/>
    <col min="770" max="770" width="9.85546875" style="54" customWidth="1"/>
    <col min="771" max="771" width="9.7109375" style="54" customWidth="1"/>
    <col min="772" max="772" width="11.85546875" style="54" customWidth="1"/>
    <col min="773" max="773" width="9.140625" style="54"/>
    <col min="774" max="774" width="11.5703125" style="54" customWidth="1"/>
    <col min="775" max="775" width="7" style="54" customWidth="1"/>
    <col min="776" max="776" width="11.42578125" style="54" customWidth="1"/>
    <col min="777" max="777" width="9.140625" style="54"/>
    <col min="778" max="778" width="13.85546875" style="54" customWidth="1"/>
    <col min="779" max="779" width="12.5703125" style="54" customWidth="1"/>
    <col min="780" max="780" width="9.140625" style="54"/>
    <col min="781" max="781" width="10.5703125" style="54" customWidth="1"/>
    <col min="782" max="1024" width="9.140625" style="54"/>
    <col min="1025" max="1025" width="12.140625" style="54" customWidth="1"/>
    <col min="1026" max="1026" width="9.85546875" style="54" customWidth="1"/>
    <col min="1027" max="1027" width="9.7109375" style="54" customWidth="1"/>
    <col min="1028" max="1028" width="11.85546875" style="54" customWidth="1"/>
    <col min="1029" max="1029" width="9.140625" style="54"/>
    <col min="1030" max="1030" width="11.5703125" style="54" customWidth="1"/>
    <col min="1031" max="1031" width="7" style="54" customWidth="1"/>
    <col min="1032" max="1032" width="11.42578125" style="54" customWidth="1"/>
    <col min="1033" max="1033" width="9.140625" style="54"/>
    <col min="1034" max="1034" width="13.85546875" style="54" customWidth="1"/>
    <col min="1035" max="1035" width="12.5703125" style="54" customWidth="1"/>
    <col min="1036" max="1036" width="9.140625" style="54"/>
    <col min="1037" max="1037" width="10.5703125" style="54" customWidth="1"/>
    <col min="1038" max="1280" width="9.140625" style="54"/>
    <col min="1281" max="1281" width="12.140625" style="54" customWidth="1"/>
    <col min="1282" max="1282" width="9.85546875" style="54" customWidth="1"/>
    <col min="1283" max="1283" width="9.7109375" style="54" customWidth="1"/>
    <col min="1284" max="1284" width="11.85546875" style="54" customWidth="1"/>
    <col min="1285" max="1285" width="9.140625" style="54"/>
    <col min="1286" max="1286" width="11.5703125" style="54" customWidth="1"/>
    <col min="1287" max="1287" width="7" style="54" customWidth="1"/>
    <col min="1288" max="1288" width="11.42578125" style="54" customWidth="1"/>
    <col min="1289" max="1289" width="9.140625" style="54"/>
    <col min="1290" max="1290" width="13.85546875" style="54" customWidth="1"/>
    <col min="1291" max="1291" width="12.5703125" style="54" customWidth="1"/>
    <col min="1292" max="1292" width="9.140625" style="54"/>
    <col min="1293" max="1293" width="10.5703125" style="54" customWidth="1"/>
    <col min="1294" max="1536" width="9.140625" style="54"/>
    <col min="1537" max="1537" width="12.140625" style="54" customWidth="1"/>
    <col min="1538" max="1538" width="9.85546875" style="54" customWidth="1"/>
    <col min="1539" max="1539" width="9.7109375" style="54" customWidth="1"/>
    <col min="1540" max="1540" width="11.85546875" style="54" customWidth="1"/>
    <col min="1541" max="1541" width="9.140625" style="54"/>
    <col min="1542" max="1542" width="11.5703125" style="54" customWidth="1"/>
    <col min="1543" max="1543" width="7" style="54" customWidth="1"/>
    <col min="1544" max="1544" width="11.42578125" style="54" customWidth="1"/>
    <col min="1545" max="1545" width="9.140625" style="54"/>
    <col min="1546" max="1546" width="13.85546875" style="54" customWidth="1"/>
    <col min="1547" max="1547" width="12.5703125" style="54" customWidth="1"/>
    <col min="1548" max="1548" width="9.140625" style="54"/>
    <col min="1549" max="1549" width="10.5703125" style="54" customWidth="1"/>
    <col min="1550" max="1792" width="9.140625" style="54"/>
    <col min="1793" max="1793" width="12.140625" style="54" customWidth="1"/>
    <col min="1794" max="1794" width="9.85546875" style="54" customWidth="1"/>
    <col min="1795" max="1795" width="9.7109375" style="54" customWidth="1"/>
    <col min="1796" max="1796" width="11.85546875" style="54" customWidth="1"/>
    <col min="1797" max="1797" width="9.140625" style="54"/>
    <col min="1798" max="1798" width="11.5703125" style="54" customWidth="1"/>
    <col min="1799" max="1799" width="7" style="54" customWidth="1"/>
    <col min="1800" max="1800" width="11.42578125" style="54" customWidth="1"/>
    <col min="1801" max="1801" width="9.140625" style="54"/>
    <col min="1802" max="1802" width="13.85546875" style="54" customWidth="1"/>
    <col min="1803" max="1803" width="12.5703125" style="54" customWidth="1"/>
    <col min="1804" max="1804" width="9.140625" style="54"/>
    <col min="1805" max="1805" width="10.5703125" style="54" customWidth="1"/>
    <col min="1806" max="2048" width="9.140625" style="54"/>
    <col min="2049" max="2049" width="12.140625" style="54" customWidth="1"/>
    <col min="2050" max="2050" width="9.85546875" style="54" customWidth="1"/>
    <col min="2051" max="2051" width="9.7109375" style="54" customWidth="1"/>
    <col min="2052" max="2052" width="11.85546875" style="54" customWidth="1"/>
    <col min="2053" max="2053" width="9.140625" style="54"/>
    <col min="2054" max="2054" width="11.5703125" style="54" customWidth="1"/>
    <col min="2055" max="2055" width="7" style="54" customWidth="1"/>
    <col min="2056" max="2056" width="11.42578125" style="54" customWidth="1"/>
    <col min="2057" max="2057" width="9.140625" style="54"/>
    <col min="2058" max="2058" width="13.85546875" style="54" customWidth="1"/>
    <col min="2059" max="2059" width="12.5703125" style="54" customWidth="1"/>
    <col min="2060" max="2060" width="9.140625" style="54"/>
    <col min="2061" max="2061" width="10.5703125" style="54" customWidth="1"/>
    <col min="2062" max="2304" width="9.140625" style="54"/>
    <col min="2305" max="2305" width="12.140625" style="54" customWidth="1"/>
    <col min="2306" max="2306" width="9.85546875" style="54" customWidth="1"/>
    <col min="2307" max="2307" width="9.7109375" style="54" customWidth="1"/>
    <col min="2308" max="2308" width="11.85546875" style="54" customWidth="1"/>
    <col min="2309" max="2309" width="9.140625" style="54"/>
    <col min="2310" max="2310" width="11.5703125" style="54" customWidth="1"/>
    <col min="2311" max="2311" width="7" style="54" customWidth="1"/>
    <col min="2312" max="2312" width="11.42578125" style="54" customWidth="1"/>
    <col min="2313" max="2313" width="9.140625" style="54"/>
    <col min="2314" max="2314" width="13.85546875" style="54" customWidth="1"/>
    <col min="2315" max="2315" width="12.5703125" style="54" customWidth="1"/>
    <col min="2316" max="2316" width="9.140625" style="54"/>
    <col min="2317" max="2317" width="10.5703125" style="54" customWidth="1"/>
    <col min="2318" max="2560" width="9.140625" style="54"/>
    <col min="2561" max="2561" width="12.140625" style="54" customWidth="1"/>
    <col min="2562" max="2562" width="9.85546875" style="54" customWidth="1"/>
    <col min="2563" max="2563" width="9.7109375" style="54" customWidth="1"/>
    <col min="2564" max="2564" width="11.85546875" style="54" customWidth="1"/>
    <col min="2565" max="2565" width="9.140625" style="54"/>
    <col min="2566" max="2566" width="11.5703125" style="54" customWidth="1"/>
    <col min="2567" max="2567" width="7" style="54" customWidth="1"/>
    <col min="2568" max="2568" width="11.42578125" style="54" customWidth="1"/>
    <col min="2569" max="2569" width="9.140625" style="54"/>
    <col min="2570" max="2570" width="13.85546875" style="54" customWidth="1"/>
    <col min="2571" max="2571" width="12.5703125" style="54" customWidth="1"/>
    <col min="2572" max="2572" width="9.140625" style="54"/>
    <col min="2573" max="2573" width="10.5703125" style="54" customWidth="1"/>
    <col min="2574" max="2816" width="9.140625" style="54"/>
    <col min="2817" max="2817" width="12.140625" style="54" customWidth="1"/>
    <col min="2818" max="2818" width="9.85546875" style="54" customWidth="1"/>
    <col min="2819" max="2819" width="9.7109375" style="54" customWidth="1"/>
    <col min="2820" max="2820" width="11.85546875" style="54" customWidth="1"/>
    <col min="2821" max="2821" width="9.140625" style="54"/>
    <col min="2822" max="2822" width="11.5703125" style="54" customWidth="1"/>
    <col min="2823" max="2823" width="7" style="54" customWidth="1"/>
    <col min="2824" max="2824" width="11.42578125" style="54" customWidth="1"/>
    <col min="2825" max="2825" width="9.140625" style="54"/>
    <col min="2826" max="2826" width="13.85546875" style="54" customWidth="1"/>
    <col min="2827" max="2827" width="12.5703125" style="54" customWidth="1"/>
    <col min="2828" max="2828" width="9.140625" style="54"/>
    <col min="2829" max="2829" width="10.5703125" style="54" customWidth="1"/>
    <col min="2830" max="3072" width="9.140625" style="54"/>
    <col min="3073" max="3073" width="12.140625" style="54" customWidth="1"/>
    <col min="3074" max="3074" width="9.85546875" style="54" customWidth="1"/>
    <col min="3075" max="3075" width="9.7109375" style="54" customWidth="1"/>
    <col min="3076" max="3076" width="11.85546875" style="54" customWidth="1"/>
    <col min="3077" max="3077" width="9.140625" style="54"/>
    <col min="3078" max="3078" width="11.5703125" style="54" customWidth="1"/>
    <col min="3079" max="3079" width="7" style="54" customWidth="1"/>
    <col min="3080" max="3080" width="11.42578125" style="54" customWidth="1"/>
    <col min="3081" max="3081" width="9.140625" style="54"/>
    <col min="3082" max="3082" width="13.85546875" style="54" customWidth="1"/>
    <col min="3083" max="3083" width="12.5703125" style="54" customWidth="1"/>
    <col min="3084" max="3084" width="9.140625" style="54"/>
    <col min="3085" max="3085" width="10.5703125" style="54" customWidth="1"/>
    <col min="3086" max="3328" width="9.140625" style="54"/>
    <col min="3329" max="3329" width="12.140625" style="54" customWidth="1"/>
    <col min="3330" max="3330" width="9.85546875" style="54" customWidth="1"/>
    <col min="3331" max="3331" width="9.7109375" style="54" customWidth="1"/>
    <col min="3332" max="3332" width="11.85546875" style="54" customWidth="1"/>
    <col min="3333" max="3333" width="9.140625" style="54"/>
    <col min="3334" max="3334" width="11.5703125" style="54" customWidth="1"/>
    <col min="3335" max="3335" width="7" style="54" customWidth="1"/>
    <col min="3336" max="3336" width="11.42578125" style="54" customWidth="1"/>
    <col min="3337" max="3337" width="9.140625" style="54"/>
    <col min="3338" max="3338" width="13.85546875" style="54" customWidth="1"/>
    <col min="3339" max="3339" width="12.5703125" style="54" customWidth="1"/>
    <col min="3340" max="3340" width="9.140625" style="54"/>
    <col min="3341" max="3341" width="10.5703125" style="54" customWidth="1"/>
    <col min="3342" max="3584" width="9.140625" style="54"/>
    <col min="3585" max="3585" width="12.140625" style="54" customWidth="1"/>
    <col min="3586" max="3586" width="9.85546875" style="54" customWidth="1"/>
    <col min="3587" max="3587" width="9.7109375" style="54" customWidth="1"/>
    <col min="3588" max="3588" width="11.85546875" style="54" customWidth="1"/>
    <col min="3589" max="3589" width="9.140625" style="54"/>
    <col min="3590" max="3590" width="11.5703125" style="54" customWidth="1"/>
    <col min="3591" max="3591" width="7" style="54" customWidth="1"/>
    <col min="3592" max="3592" width="11.42578125" style="54" customWidth="1"/>
    <col min="3593" max="3593" width="9.140625" style="54"/>
    <col min="3594" max="3594" width="13.85546875" style="54" customWidth="1"/>
    <col min="3595" max="3595" width="12.5703125" style="54" customWidth="1"/>
    <col min="3596" max="3596" width="9.140625" style="54"/>
    <col min="3597" max="3597" width="10.5703125" style="54" customWidth="1"/>
    <col min="3598" max="3840" width="9.140625" style="54"/>
    <col min="3841" max="3841" width="12.140625" style="54" customWidth="1"/>
    <col min="3842" max="3842" width="9.85546875" style="54" customWidth="1"/>
    <col min="3843" max="3843" width="9.7109375" style="54" customWidth="1"/>
    <col min="3844" max="3844" width="11.85546875" style="54" customWidth="1"/>
    <col min="3845" max="3845" width="9.140625" style="54"/>
    <col min="3846" max="3846" width="11.5703125" style="54" customWidth="1"/>
    <col min="3847" max="3847" width="7" style="54" customWidth="1"/>
    <col min="3848" max="3848" width="11.42578125" style="54" customWidth="1"/>
    <col min="3849" max="3849" width="9.140625" style="54"/>
    <col min="3850" max="3850" width="13.85546875" style="54" customWidth="1"/>
    <col min="3851" max="3851" width="12.5703125" style="54" customWidth="1"/>
    <col min="3852" max="3852" width="9.140625" style="54"/>
    <col min="3853" max="3853" width="10.5703125" style="54" customWidth="1"/>
    <col min="3854" max="4096" width="9.140625" style="54"/>
    <col min="4097" max="4097" width="12.140625" style="54" customWidth="1"/>
    <col min="4098" max="4098" width="9.85546875" style="54" customWidth="1"/>
    <col min="4099" max="4099" width="9.7109375" style="54" customWidth="1"/>
    <col min="4100" max="4100" width="11.85546875" style="54" customWidth="1"/>
    <col min="4101" max="4101" width="9.140625" style="54"/>
    <col min="4102" max="4102" width="11.5703125" style="54" customWidth="1"/>
    <col min="4103" max="4103" width="7" style="54" customWidth="1"/>
    <col min="4104" max="4104" width="11.42578125" style="54" customWidth="1"/>
    <col min="4105" max="4105" width="9.140625" style="54"/>
    <col min="4106" max="4106" width="13.85546875" style="54" customWidth="1"/>
    <col min="4107" max="4107" width="12.5703125" style="54" customWidth="1"/>
    <col min="4108" max="4108" width="9.140625" style="54"/>
    <col min="4109" max="4109" width="10.5703125" style="54" customWidth="1"/>
    <col min="4110" max="4352" width="9.140625" style="54"/>
    <col min="4353" max="4353" width="12.140625" style="54" customWidth="1"/>
    <col min="4354" max="4354" width="9.85546875" style="54" customWidth="1"/>
    <col min="4355" max="4355" width="9.7109375" style="54" customWidth="1"/>
    <col min="4356" max="4356" width="11.85546875" style="54" customWidth="1"/>
    <col min="4357" max="4357" width="9.140625" style="54"/>
    <col min="4358" max="4358" width="11.5703125" style="54" customWidth="1"/>
    <col min="4359" max="4359" width="7" style="54" customWidth="1"/>
    <col min="4360" max="4360" width="11.42578125" style="54" customWidth="1"/>
    <col min="4361" max="4361" width="9.140625" style="54"/>
    <col min="4362" max="4362" width="13.85546875" style="54" customWidth="1"/>
    <col min="4363" max="4363" width="12.5703125" style="54" customWidth="1"/>
    <col min="4364" max="4364" width="9.140625" style="54"/>
    <col min="4365" max="4365" width="10.5703125" style="54" customWidth="1"/>
    <col min="4366" max="4608" width="9.140625" style="54"/>
    <col min="4609" max="4609" width="12.140625" style="54" customWidth="1"/>
    <col min="4610" max="4610" width="9.85546875" style="54" customWidth="1"/>
    <col min="4611" max="4611" width="9.7109375" style="54" customWidth="1"/>
    <col min="4612" max="4612" width="11.85546875" style="54" customWidth="1"/>
    <col min="4613" max="4613" width="9.140625" style="54"/>
    <col min="4614" max="4614" width="11.5703125" style="54" customWidth="1"/>
    <col min="4615" max="4615" width="7" style="54" customWidth="1"/>
    <col min="4616" max="4616" width="11.42578125" style="54" customWidth="1"/>
    <col min="4617" max="4617" width="9.140625" style="54"/>
    <col min="4618" max="4618" width="13.85546875" style="54" customWidth="1"/>
    <col min="4619" max="4619" width="12.5703125" style="54" customWidth="1"/>
    <col min="4620" max="4620" width="9.140625" style="54"/>
    <col min="4621" max="4621" width="10.5703125" style="54" customWidth="1"/>
    <col min="4622" max="4864" width="9.140625" style="54"/>
    <col min="4865" max="4865" width="12.140625" style="54" customWidth="1"/>
    <col min="4866" max="4866" width="9.85546875" style="54" customWidth="1"/>
    <col min="4867" max="4867" width="9.7109375" style="54" customWidth="1"/>
    <col min="4868" max="4868" width="11.85546875" style="54" customWidth="1"/>
    <col min="4869" max="4869" width="9.140625" style="54"/>
    <col min="4870" max="4870" width="11.5703125" style="54" customWidth="1"/>
    <col min="4871" max="4871" width="7" style="54" customWidth="1"/>
    <col min="4872" max="4872" width="11.42578125" style="54" customWidth="1"/>
    <col min="4873" max="4873" width="9.140625" style="54"/>
    <col min="4874" max="4874" width="13.85546875" style="54" customWidth="1"/>
    <col min="4875" max="4875" width="12.5703125" style="54" customWidth="1"/>
    <col min="4876" max="4876" width="9.140625" style="54"/>
    <col min="4877" max="4877" width="10.5703125" style="54" customWidth="1"/>
    <col min="4878" max="5120" width="9.140625" style="54"/>
    <col min="5121" max="5121" width="12.140625" style="54" customWidth="1"/>
    <col min="5122" max="5122" width="9.85546875" style="54" customWidth="1"/>
    <col min="5123" max="5123" width="9.7109375" style="54" customWidth="1"/>
    <col min="5124" max="5124" width="11.85546875" style="54" customWidth="1"/>
    <col min="5125" max="5125" width="9.140625" style="54"/>
    <col min="5126" max="5126" width="11.5703125" style="54" customWidth="1"/>
    <col min="5127" max="5127" width="7" style="54" customWidth="1"/>
    <col min="5128" max="5128" width="11.42578125" style="54" customWidth="1"/>
    <col min="5129" max="5129" width="9.140625" style="54"/>
    <col min="5130" max="5130" width="13.85546875" style="54" customWidth="1"/>
    <col min="5131" max="5131" width="12.5703125" style="54" customWidth="1"/>
    <col min="5132" max="5132" width="9.140625" style="54"/>
    <col min="5133" max="5133" width="10.5703125" style="54" customWidth="1"/>
    <col min="5134" max="5376" width="9.140625" style="54"/>
    <col min="5377" max="5377" width="12.140625" style="54" customWidth="1"/>
    <col min="5378" max="5378" width="9.85546875" style="54" customWidth="1"/>
    <col min="5379" max="5379" width="9.7109375" style="54" customWidth="1"/>
    <col min="5380" max="5380" width="11.85546875" style="54" customWidth="1"/>
    <col min="5381" max="5381" width="9.140625" style="54"/>
    <col min="5382" max="5382" width="11.5703125" style="54" customWidth="1"/>
    <col min="5383" max="5383" width="7" style="54" customWidth="1"/>
    <col min="5384" max="5384" width="11.42578125" style="54" customWidth="1"/>
    <col min="5385" max="5385" width="9.140625" style="54"/>
    <col min="5386" max="5386" width="13.85546875" style="54" customWidth="1"/>
    <col min="5387" max="5387" width="12.5703125" style="54" customWidth="1"/>
    <col min="5388" max="5388" width="9.140625" style="54"/>
    <col min="5389" max="5389" width="10.5703125" style="54" customWidth="1"/>
    <col min="5390" max="5632" width="9.140625" style="54"/>
    <col min="5633" max="5633" width="12.140625" style="54" customWidth="1"/>
    <col min="5634" max="5634" width="9.85546875" style="54" customWidth="1"/>
    <col min="5635" max="5635" width="9.7109375" style="54" customWidth="1"/>
    <col min="5636" max="5636" width="11.85546875" style="54" customWidth="1"/>
    <col min="5637" max="5637" width="9.140625" style="54"/>
    <col min="5638" max="5638" width="11.5703125" style="54" customWidth="1"/>
    <col min="5639" max="5639" width="7" style="54" customWidth="1"/>
    <col min="5640" max="5640" width="11.42578125" style="54" customWidth="1"/>
    <col min="5641" max="5641" width="9.140625" style="54"/>
    <col min="5642" max="5642" width="13.85546875" style="54" customWidth="1"/>
    <col min="5643" max="5643" width="12.5703125" style="54" customWidth="1"/>
    <col min="5644" max="5644" width="9.140625" style="54"/>
    <col min="5645" max="5645" width="10.5703125" style="54" customWidth="1"/>
    <col min="5646" max="5888" width="9.140625" style="54"/>
    <col min="5889" max="5889" width="12.140625" style="54" customWidth="1"/>
    <col min="5890" max="5890" width="9.85546875" style="54" customWidth="1"/>
    <col min="5891" max="5891" width="9.7109375" style="54" customWidth="1"/>
    <col min="5892" max="5892" width="11.85546875" style="54" customWidth="1"/>
    <col min="5893" max="5893" width="9.140625" style="54"/>
    <col min="5894" max="5894" width="11.5703125" style="54" customWidth="1"/>
    <col min="5895" max="5895" width="7" style="54" customWidth="1"/>
    <col min="5896" max="5896" width="11.42578125" style="54" customWidth="1"/>
    <col min="5897" max="5897" width="9.140625" style="54"/>
    <col min="5898" max="5898" width="13.85546875" style="54" customWidth="1"/>
    <col min="5899" max="5899" width="12.5703125" style="54" customWidth="1"/>
    <col min="5900" max="5900" width="9.140625" style="54"/>
    <col min="5901" max="5901" width="10.5703125" style="54" customWidth="1"/>
    <col min="5902" max="6144" width="9.140625" style="54"/>
    <col min="6145" max="6145" width="12.140625" style="54" customWidth="1"/>
    <col min="6146" max="6146" width="9.85546875" style="54" customWidth="1"/>
    <col min="6147" max="6147" width="9.7109375" style="54" customWidth="1"/>
    <col min="6148" max="6148" width="11.85546875" style="54" customWidth="1"/>
    <col min="6149" max="6149" width="9.140625" style="54"/>
    <col min="6150" max="6150" width="11.5703125" style="54" customWidth="1"/>
    <col min="6151" max="6151" width="7" style="54" customWidth="1"/>
    <col min="6152" max="6152" width="11.42578125" style="54" customWidth="1"/>
    <col min="6153" max="6153" width="9.140625" style="54"/>
    <col min="6154" max="6154" width="13.85546875" style="54" customWidth="1"/>
    <col min="6155" max="6155" width="12.5703125" style="54" customWidth="1"/>
    <col min="6156" max="6156" width="9.140625" style="54"/>
    <col min="6157" max="6157" width="10.5703125" style="54" customWidth="1"/>
    <col min="6158" max="6400" width="9.140625" style="54"/>
    <col min="6401" max="6401" width="12.140625" style="54" customWidth="1"/>
    <col min="6402" max="6402" width="9.85546875" style="54" customWidth="1"/>
    <col min="6403" max="6403" width="9.7109375" style="54" customWidth="1"/>
    <col min="6404" max="6404" width="11.85546875" style="54" customWidth="1"/>
    <col min="6405" max="6405" width="9.140625" style="54"/>
    <col min="6406" max="6406" width="11.5703125" style="54" customWidth="1"/>
    <col min="6407" max="6407" width="7" style="54" customWidth="1"/>
    <col min="6408" max="6408" width="11.42578125" style="54" customWidth="1"/>
    <col min="6409" max="6409" width="9.140625" style="54"/>
    <col min="6410" max="6410" width="13.85546875" style="54" customWidth="1"/>
    <col min="6411" max="6411" width="12.5703125" style="54" customWidth="1"/>
    <col min="6412" max="6412" width="9.140625" style="54"/>
    <col min="6413" max="6413" width="10.5703125" style="54" customWidth="1"/>
    <col min="6414" max="6656" width="9.140625" style="54"/>
    <col min="6657" max="6657" width="12.140625" style="54" customWidth="1"/>
    <col min="6658" max="6658" width="9.85546875" style="54" customWidth="1"/>
    <col min="6659" max="6659" width="9.7109375" style="54" customWidth="1"/>
    <col min="6660" max="6660" width="11.85546875" style="54" customWidth="1"/>
    <col min="6661" max="6661" width="9.140625" style="54"/>
    <col min="6662" max="6662" width="11.5703125" style="54" customWidth="1"/>
    <col min="6663" max="6663" width="7" style="54" customWidth="1"/>
    <col min="6664" max="6664" width="11.42578125" style="54" customWidth="1"/>
    <col min="6665" max="6665" width="9.140625" style="54"/>
    <col min="6666" max="6666" width="13.85546875" style="54" customWidth="1"/>
    <col min="6667" max="6667" width="12.5703125" style="54" customWidth="1"/>
    <col min="6668" max="6668" width="9.140625" style="54"/>
    <col min="6669" max="6669" width="10.5703125" style="54" customWidth="1"/>
    <col min="6670" max="6912" width="9.140625" style="54"/>
    <col min="6913" max="6913" width="12.140625" style="54" customWidth="1"/>
    <col min="6914" max="6914" width="9.85546875" style="54" customWidth="1"/>
    <col min="6915" max="6915" width="9.7109375" style="54" customWidth="1"/>
    <col min="6916" max="6916" width="11.85546875" style="54" customWidth="1"/>
    <col min="6917" max="6917" width="9.140625" style="54"/>
    <col min="6918" max="6918" width="11.5703125" style="54" customWidth="1"/>
    <col min="6919" max="6919" width="7" style="54" customWidth="1"/>
    <col min="6920" max="6920" width="11.42578125" style="54" customWidth="1"/>
    <col min="6921" max="6921" width="9.140625" style="54"/>
    <col min="6922" max="6922" width="13.85546875" style="54" customWidth="1"/>
    <col min="6923" max="6923" width="12.5703125" style="54" customWidth="1"/>
    <col min="6924" max="6924" width="9.140625" style="54"/>
    <col min="6925" max="6925" width="10.5703125" style="54" customWidth="1"/>
    <col min="6926" max="7168" width="9.140625" style="54"/>
    <col min="7169" max="7169" width="12.140625" style="54" customWidth="1"/>
    <col min="7170" max="7170" width="9.85546875" style="54" customWidth="1"/>
    <col min="7171" max="7171" width="9.7109375" style="54" customWidth="1"/>
    <col min="7172" max="7172" width="11.85546875" style="54" customWidth="1"/>
    <col min="7173" max="7173" width="9.140625" style="54"/>
    <col min="7174" max="7174" width="11.5703125" style="54" customWidth="1"/>
    <col min="7175" max="7175" width="7" style="54" customWidth="1"/>
    <col min="7176" max="7176" width="11.42578125" style="54" customWidth="1"/>
    <col min="7177" max="7177" width="9.140625" style="54"/>
    <col min="7178" max="7178" width="13.85546875" style="54" customWidth="1"/>
    <col min="7179" max="7179" width="12.5703125" style="54" customWidth="1"/>
    <col min="7180" max="7180" width="9.140625" style="54"/>
    <col min="7181" max="7181" width="10.5703125" style="54" customWidth="1"/>
    <col min="7182" max="7424" width="9.140625" style="54"/>
    <col min="7425" max="7425" width="12.140625" style="54" customWidth="1"/>
    <col min="7426" max="7426" width="9.85546875" style="54" customWidth="1"/>
    <col min="7427" max="7427" width="9.7109375" style="54" customWidth="1"/>
    <col min="7428" max="7428" width="11.85546875" style="54" customWidth="1"/>
    <col min="7429" max="7429" width="9.140625" style="54"/>
    <col min="7430" max="7430" width="11.5703125" style="54" customWidth="1"/>
    <col min="7431" max="7431" width="7" style="54" customWidth="1"/>
    <col min="7432" max="7432" width="11.42578125" style="54" customWidth="1"/>
    <col min="7433" max="7433" width="9.140625" style="54"/>
    <col min="7434" max="7434" width="13.85546875" style="54" customWidth="1"/>
    <col min="7435" max="7435" width="12.5703125" style="54" customWidth="1"/>
    <col min="7436" max="7436" width="9.140625" style="54"/>
    <col min="7437" max="7437" width="10.5703125" style="54" customWidth="1"/>
    <col min="7438" max="7680" width="9.140625" style="54"/>
    <col min="7681" max="7681" width="12.140625" style="54" customWidth="1"/>
    <col min="7682" max="7682" width="9.85546875" style="54" customWidth="1"/>
    <col min="7683" max="7683" width="9.7109375" style="54" customWidth="1"/>
    <col min="7684" max="7684" width="11.85546875" style="54" customWidth="1"/>
    <col min="7685" max="7685" width="9.140625" style="54"/>
    <col min="7686" max="7686" width="11.5703125" style="54" customWidth="1"/>
    <col min="7687" max="7687" width="7" style="54" customWidth="1"/>
    <col min="7688" max="7688" width="11.42578125" style="54" customWidth="1"/>
    <col min="7689" max="7689" width="9.140625" style="54"/>
    <col min="7690" max="7690" width="13.85546875" style="54" customWidth="1"/>
    <col min="7691" max="7691" width="12.5703125" style="54" customWidth="1"/>
    <col min="7692" max="7692" width="9.140625" style="54"/>
    <col min="7693" max="7693" width="10.5703125" style="54" customWidth="1"/>
    <col min="7694" max="7936" width="9.140625" style="54"/>
    <col min="7937" max="7937" width="12.140625" style="54" customWidth="1"/>
    <col min="7938" max="7938" width="9.85546875" style="54" customWidth="1"/>
    <col min="7939" max="7939" width="9.7109375" style="54" customWidth="1"/>
    <col min="7940" max="7940" width="11.85546875" style="54" customWidth="1"/>
    <col min="7941" max="7941" width="9.140625" style="54"/>
    <col min="7942" max="7942" width="11.5703125" style="54" customWidth="1"/>
    <col min="7943" max="7943" width="7" style="54" customWidth="1"/>
    <col min="7944" max="7944" width="11.42578125" style="54" customWidth="1"/>
    <col min="7945" max="7945" width="9.140625" style="54"/>
    <col min="7946" max="7946" width="13.85546875" style="54" customWidth="1"/>
    <col min="7947" max="7947" width="12.5703125" style="54" customWidth="1"/>
    <col min="7948" max="7948" width="9.140625" style="54"/>
    <col min="7949" max="7949" width="10.5703125" style="54" customWidth="1"/>
    <col min="7950" max="8192" width="9.140625" style="54"/>
    <col min="8193" max="8193" width="12.140625" style="54" customWidth="1"/>
    <col min="8194" max="8194" width="9.85546875" style="54" customWidth="1"/>
    <col min="8195" max="8195" width="9.7109375" style="54" customWidth="1"/>
    <col min="8196" max="8196" width="11.85546875" style="54" customWidth="1"/>
    <col min="8197" max="8197" width="9.140625" style="54"/>
    <col min="8198" max="8198" width="11.5703125" style="54" customWidth="1"/>
    <col min="8199" max="8199" width="7" style="54" customWidth="1"/>
    <col min="8200" max="8200" width="11.42578125" style="54" customWidth="1"/>
    <col min="8201" max="8201" width="9.140625" style="54"/>
    <col min="8202" max="8202" width="13.85546875" style="54" customWidth="1"/>
    <col min="8203" max="8203" width="12.5703125" style="54" customWidth="1"/>
    <col min="8204" max="8204" width="9.140625" style="54"/>
    <col min="8205" max="8205" width="10.5703125" style="54" customWidth="1"/>
    <col min="8206" max="8448" width="9.140625" style="54"/>
    <col min="8449" max="8449" width="12.140625" style="54" customWidth="1"/>
    <col min="8450" max="8450" width="9.85546875" style="54" customWidth="1"/>
    <col min="8451" max="8451" width="9.7109375" style="54" customWidth="1"/>
    <col min="8452" max="8452" width="11.85546875" style="54" customWidth="1"/>
    <col min="8453" max="8453" width="9.140625" style="54"/>
    <col min="8454" max="8454" width="11.5703125" style="54" customWidth="1"/>
    <col min="8455" max="8455" width="7" style="54" customWidth="1"/>
    <col min="8456" max="8456" width="11.42578125" style="54" customWidth="1"/>
    <col min="8457" max="8457" width="9.140625" style="54"/>
    <col min="8458" max="8458" width="13.85546875" style="54" customWidth="1"/>
    <col min="8459" max="8459" width="12.5703125" style="54" customWidth="1"/>
    <col min="8460" max="8460" width="9.140625" style="54"/>
    <col min="8461" max="8461" width="10.5703125" style="54" customWidth="1"/>
    <col min="8462" max="8704" width="9.140625" style="54"/>
    <col min="8705" max="8705" width="12.140625" style="54" customWidth="1"/>
    <col min="8706" max="8706" width="9.85546875" style="54" customWidth="1"/>
    <col min="8707" max="8707" width="9.7109375" style="54" customWidth="1"/>
    <col min="8708" max="8708" width="11.85546875" style="54" customWidth="1"/>
    <col min="8709" max="8709" width="9.140625" style="54"/>
    <col min="8710" max="8710" width="11.5703125" style="54" customWidth="1"/>
    <col min="8711" max="8711" width="7" style="54" customWidth="1"/>
    <col min="8712" max="8712" width="11.42578125" style="54" customWidth="1"/>
    <col min="8713" max="8713" width="9.140625" style="54"/>
    <col min="8714" max="8714" width="13.85546875" style="54" customWidth="1"/>
    <col min="8715" max="8715" width="12.5703125" style="54" customWidth="1"/>
    <col min="8716" max="8716" width="9.140625" style="54"/>
    <col min="8717" max="8717" width="10.5703125" style="54" customWidth="1"/>
    <col min="8718" max="8960" width="9.140625" style="54"/>
    <col min="8961" max="8961" width="12.140625" style="54" customWidth="1"/>
    <col min="8962" max="8962" width="9.85546875" style="54" customWidth="1"/>
    <col min="8963" max="8963" width="9.7109375" style="54" customWidth="1"/>
    <col min="8964" max="8964" width="11.85546875" style="54" customWidth="1"/>
    <col min="8965" max="8965" width="9.140625" style="54"/>
    <col min="8966" max="8966" width="11.5703125" style="54" customWidth="1"/>
    <col min="8967" max="8967" width="7" style="54" customWidth="1"/>
    <col min="8968" max="8968" width="11.42578125" style="54" customWidth="1"/>
    <col min="8969" max="8969" width="9.140625" style="54"/>
    <col min="8970" max="8970" width="13.85546875" style="54" customWidth="1"/>
    <col min="8971" max="8971" width="12.5703125" style="54" customWidth="1"/>
    <col min="8972" max="8972" width="9.140625" style="54"/>
    <col min="8973" max="8973" width="10.5703125" style="54" customWidth="1"/>
    <col min="8974" max="9216" width="9.140625" style="54"/>
    <col min="9217" max="9217" width="12.140625" style="54" customWidth="1"/>
    <col min="9218" max="9218" width="9.85546875" style="54" customWidth="1"/>
    <col min="9219" max="9219" width="9.7109375" style="54" customWidth="1"/>
    <col min="9220" max="9220" width="11.85546875" style="54" customWidth="1"/>
    <col min="9221" max="9221" width="9.140625" style="54"/>
    <col min="9222" max="9222" width="11.5703125" style="54" customWidth="1"/>
    <col min="9223" max="9223" width="7" style="54" customWidth="1"/>
    <col min="9224" max="9224" width="11.42578125" style="54" customWidth="1"/>
    <col min="9225" max="9225" width="9.140625" style="54"/>
    <col min="9226" max="9226" width="13.85546875" style="54" customWidth="1"/>
    <col min="9227" max="9227" width="12.5703125" style="54" customWidth="1"/>
    <col min="9228" max="9228" width="9.140625" style="54"/>
    <col min="9229" max="9229" width="10.5703125" style="54" customWidth="1"/>
    <col min="9230" max="9472" width="9.140625" style="54"/>
    <col min="9473" max="9473" width="12.140625" style="54" customWidth="1"/>
    <col min="9474" max="9474" width="9.85546875" style="54" customWidth="1"/>
    <col min="9475" max="9475" width="9.7109375" style="54" customWidth="1"/>
    <col min="9476" max="9476" width="11.85546875" style="54" customWidth="1"/>
    <col min="9477" max="9477" width="9.140625" style="54"/>
    <col min="9478" max="9478" width="11.5703125" style="54" customWidth="1"/>
    <col min="9479" max="9479" width="7" style="54" customWidth="1"/>
    <col min="9480" max="9480" width="11.42578125" style="54" customWidth="1"/>
    <col min="9481" max="9481" width="9.140625" style="54"/>
    <col min="9482" max="9482" width="13.85546875" style="54" customWidth="1"/>
    <col min="9483" max="9483" width="12.5703125" style="54" customWidth="1"/>
    <col min="9484" max="9484" width="9.140625" style="54"/>
    <col min="9485" max="9485" width="10.5703125" style="54" customWidth="1"/>
    <col min="9486" max="9728" width="9.140625" style="54"/>
    <col min="9729" max="9729" width="12.140625" style="54" customWidth="1"/>
    <col min="9730" max="9730" width="9.85546875" style="54" customWidth="1"/>
    <col min="9731" max="9731" width="9.7109375" style="54" customWidth="1"/>
    <col min="9732" max="9732" width="11.85546875" style="54" customWidth="1"/>
    <col min="9733" max="9733" width="9.140625" style="54"/>
    <col min="9734" max="9734" width="11.5703125" style="54" customWidth="1"/>
    <col min="9735" max="9735" width="7" style="54" customWidth="1"/>
    <col min="9736" max="9736" width="11.42578125" style="54" customWidth="1"/>
    <col min="9737" max="9737" width="9.140625" style="54"/>
    <col min="9738" max="9738" width="13.85546875" style="54" customWidth="1"/>
    <col min="9739" max="9739" width="12.5703125" style="54" customWidth="1"/>
    <col min="9740" max="9740" width="9.140625" style="54"/>
    <col min="9741" max="9741" width="10.5703125" style="54" customWidth="1"/>
    <col min="9742" max="9984" width="9.140625" style="54"/>
    <col min="9985" max="9985" width="12.140625" style="54" customWidth="1"/>
    <col min="9986" max="9986" width="9.85546875" style="54" customWidth="1"/>
    <col min="9987" max="9987" width="9.7109375" style="54" customWidth="1"/>
    <col min="9988" max="9988" width="11.85546875" style="54" customWidth="1"/>
    <col min="9989" max="9989" width="9.140625" style="54"/>
    <col min="9990" max="9990" width="11.5703125" style="54" customWidth="1"/>
    <col min="9991" max="9991" width="7" style="54" customWidth="1"/>
    <col min="9992" max="9992" width="11.42578125" style="54" customWidth="1"/>
    <col min="9993" max="9993" width="9.140625" style="54"/>
    <col min="9994" max="9994" width="13.85546875" style="54" customWidth="1"/>
    <col min="9995" max="9995" width="12.5703125" style="54" customWidth="1"/>
    <col min="9996" max="9996" width="9.140625" style="54"/>
    <col min="9997" max="9997" width="10.5703125" style="54" customWidth="1"/>
    <col min="9998" max="10240" width="9.140625" style="54"/>
    <col min="10241" max="10241" width="12.140625" style="54" customWidth="1"/>
    <col min="10242" max="10242" width="9.85546875" style="54" customWidth="1"/>
    <col min="10243" max="10243" width="9.7109375" style="54" customWidth="1"/>
    <col min="10244" max="10244" width="11.85546875" style="54" customWidth="1"/>
    <col min="10245" max="10245" width="9.140625" style="54"/>
    <col min="10246" max="10246" width="11.5703125" style="54" customWidth="1"/>
    <col min="10247" max="10247" width="7" style="54" customWidth="1"/>
    <col min="10248" max="10248" width="11.42578125" style="54" customWidth="1"/>
    <col min="10249" max="10249" width="9.140625" style="54"/>
    <col min="10250" max="10250" width="13.85546875" style="54" customWidth="1"/>
    <col min="10251" max="10251" width="12.5703125" style="54" customWidth="1"/>
    <col min="10252" max="10252" width="9.140625" style="54"/>
    <col min="10253" max="10253" width="10.5703125" style="54" customWidth="1"/>
    <col min="10254" max="10496" width="9.140625" style="54"/>
    <col min="10497" max="10497" width="12.140625" style="54" customWidth="1"/>
    <col min="10498" max="10498" width="9.85546875" style="54" customWidth="1"/>
    <col min="10499" max="10499" width="9.7109375" style="54" customWidth="1"/>
    <col min="10500" max="10500" width="11.85546875" style="54" customWidth="1"/>
    <col min="10501" max="10501" width="9.140625" style="54"/>
    <col min="10502" max="10502" width="11.5703125" style="54" customWidth="1"/>
    <col min="10503" max="10503" width="7" style="54" customWidth="1"/>
    <col min="10504" max="10504" width="11.42578125" style="54" customWidth="1"/>
    <col min="10505" max="10505" width="9.140625" style="54"/>
    <col min="10506" max="10506" width="13.85546875" style="54" customWidth="1"/>
    <col min="10507" max="10507" width="12.5703125" style="54" customWidth="1"/>
    <col min="10508" max="10508" width="9.140625" style="54"/>
    <col min="10509" max="10509" width="10.5703125" style="54" customWidth="1"/>
    <col min="10510" max="10752" width="9.140625" style="54"/>
    <col min="10753" max="10753" width="12.140625" style="54" customWidth="1"/>
    <col min="10754" max="10754" width="9.85546875" style="54" customWidth="1"/>
    <col min="10755" max="10755" width="9.7109375" style="54" customWidth="1"/>
    <col min="10756" max="10756" width="11.85546875" style="54" customWidth="1"/>
    <col min="10757" max="10757" width="9.140625" style="54"/>
    <col min="10758" max="10758" width="11.5703125" style="54" customWidth="1"/>
    <col min="10759" max="10759" width="7" style="54" customWidth="1"/>
    <col min="10760" max="10760" width="11.42578125" style="54" customWidth="1"/>
    <col min="10761" max="10761" width="9.140625" style="54"/>
    <col min="10762" max="10762" width="13.85546875" style="54" customWidth="1"/>
    <col min="10763" max="10763" width="12.5703125" style="54" customWidth="1"/>
    <col min="10764" max="10764" width="9.140625" style="54"/>
    <col min="10765" max="10765" width="10.5703125" style="54" customWidth="1"/>
    <col min="10766" max="11008" width="9.140625" style="54"/>
    <col min="11009" max="11009" width="12.140625" style="54" customWidth="1"/>
    <col min="11010" max="11010" width="9.85546875" style="54" customWidth="1"/>
    <col min="11011" max="11011" width="9.7109375" style="54" customWidth="1"/>
    <col min="11012" max="11012" width="11.85546875" style="54" customWidth="1"/>
    <col min="11013" max="11013" width="9.140625" style="54"/>
    <col min="11014" max="11014" width="11.5703125" style="54" customWidth="1"/>
    <col min="11015" max="11015" width="7" style="54" customWidth="1"/>
    <col min="11016" max="11016" width="11.42578125" style="54" customWidth="1"/>
    <col min="11017" max="11017" width="9.140625" style="54"/>
    <col min="11018" max="11018" width="13.85546875" style="54" customWidth="1"/>
    <col min="11019" max="11019" width="12.5703125" style="54" customWidth="1"/>
    <col min="11020" max="11020" width="9.140625" style="54"/>
    <col min="11021" max="11021" width="10.5703125" style="54" customWidth="1"/>
    <col min="11022" max="11264" width="9.140625" style="54"/>
    <col min="11265" max="11265" width="12.140625" style="54" customWidth="1"/>
    <col min="11266" max="11266" width="9.85546875" style="54" customWidth="1"/>
    <col min="11267" max="11267" width="9.7109375" style="54" customWidth="1"/>
    <col min="11268" max="11268" width="11.85546875" style="54" customWidth="1"/>
    <col min="11269" max="11269" width="9.140625" style="54"/>
    <col min="11270" max="11270" width="11.5703125" style="54" customWidth="1"/>
    <col min="11271" max="11271" width="7" style="54" customWidth="1"/>
    <col min="11272" max="11272" width="11.42578125" style="54" customWidth="1"/>
    <col min="11273" max="11273" width="9.140625" style="54"/>
    <col min="11274" max="11274" width="13.85546875" style="54" customWidth="1"/>
    <col min="11275" max="11275" width="12.5703125" style="54" customWidth="1"/>
    <col min="11276" max="11276" width="9.140625" style="54"/>
    <col min="11277" max="11277" width="10.5703125" style="54" customWidth="1"/>
    <col min="11278" max="11520" width="9.140625" style="54"/>
    <col min="11521" max="11521" width="12.140625" style="54" customWidth="1"/>
    <col min="11522" max="11522" width="9.85546875" style="54" customWidth="1"/>
    <col min="11523" max="11523" width="9.7109375" style="54" customWidth="1"/>
    <col min="11524" max="11524" width="11.85546875" style="54" customWidth="1"/>
    <col min="11525" max="11525" width="9.140625" style="54"/>
    <col min="11526" max="11526" width="11.5703125" style="54" customWidth="1"/>
    <col min="11527" max="11527" width="7" style="54" customWidth="1"/>
    <col min="11528" max="11528" width="11.42578125" style="54" customWidth="1"/>
    <col min="11529" max="11529" width="9.140625" style="54"/>
    <col min="11530" max="11530" width="13.85546875" style="54" customWidth="1"/>
    <col min="11531" max="11531" width="12.5703125" style="54" customWidth="1"/>
    <col min="11532" max="11532" width="9.140625" style="54"/>
    <col min="11533" max="11533" width="10.5703125" style="54" customWidth="1"/>
    <col min="11534" max="11776" width="9.140625" style="54"/>
    <col min="11777" max="11777" width="12.140625" style="54" customWidth="1"/>
    <col min="11778" max="11778" width="9.85546875" style="54" customWidth="1"/>
    <col min="11779" max="11779" width="9.7109375" style="54" customWidth="1"/>
    <col min="11780" max="11780" width="11.85546875" style="54" customWidth="1"/>
    <col min="11781" max="11781" width="9.140625" style="54"/>
    <col min="11782" max="11782" width="11.5703125" style="54" customWidth="1"/>
    <col min="11783" max="11783" width="7" style="54" customWidth="1"/>
    <col min="11784" max="11784" width="11.42578125" style="54" customWidth="1"/>
    <col min="11785" max="11785" width="9.140625" style="54"/>
    <col min="11786" max="11786" width="13.85546875" style="54" customWidth="1"/>
    <col min="11787" max="11787" width="12.5703125" style="54" customWidth="1"/>
    <col min="11788" max="11788" width="9.140625" style="54"/>
    <col min="11789" max="11789" width="10.5703125" style="54" customWidth="1"/>
    <col min="11790" max="12032" width="9.140625" style="54"/>
    <col min="12033" max="12033" width="12.140625" style="54" customWidth="1"/>
    <col min="12034" max="12034" width="9.85546875" style="54" customWidth="1"/>
    <col min="12035" max="12035" width="9.7109375" style="54" customWidth="1"/>
    <col min="12036" max="12036" width="11.85546875" style="54" customWidth="1"/>
    <col min="12037" max="12037" width="9.140625" style="54"/>
    <col min="12038" max="12038" width="11.5703125" style="54" customWidth="1"/>
    <col min="12039" max="12039" width="7" style="54" customWidth="1"/>
    <col min="12040" max="12040" width="11.42578125" style="54" customWidth="1"/>
    <col min="12041" max="12041" width="9.140625" style="54"/>
    <col min="12042" max="12042" width="13.85546875" style="54" customWidth="1"/>
    <col min="12043" max="12043" width="12.5703125" style="54" customWidth="1"/>
    <col min="12044" max="12044" width="9.140625" style="54"/>
    <col min="12045" max="12045" width="10.5703125" style="54" customWidth="1"/>
    <col min="12046" max="12288" width="9.140625" style="54"/>
    <col min="12289" max="12289" width="12.140625" style="54" customWidth="1"/>
    <col min="12290" max="12290" width="9.85546875" style="54" customWidth="1"/>
    <col min="12291" max="12291" width="9.7109375" style="54" customWidth="1"/>
    <col min="12292" max="12292" width="11.85546875" style="54" customWidth="1"/>
    <col min="12293" max="12293" width="9.140625" style="54"/>
    <col min="12294" max="12294" width="11.5703125" style="54" customWidth="1"/>
    <col min="12295" max="12295" width="7" style="54" customWidth="1"/>
    <col min="12296" max="12296" width="11.42578125" style="54" customWidth="1"/>
    <col min="12297" max="12297" width="9.140625" style="54"/>
    <col min="12298" max="12298" width="13.85546875" style="54" customWidth="1"/>
    <col min="12299" max="12299" width="12.5703125" style="54" customWidth="1"/>
    <col min="12300" max="12300" width="9.140625" style="54"/>
    <col min="12301" max="12301" width="10.5703125" style="54" customWidth="1"/>
    <col min="12302" max="12544" width="9.140625" style="54"/>
    <col min="12545" max="12545" width="12.140625" style="54" customWidth="1"/>
    <col min="12546" max="12546" width="9.85546875" style="54" customWidth="1"/>
    <col min="12547" max="12547" width="9.7109375" style="54" customWidth="1"/>
    <col min="12548" max="12548" width="11.85546875" style="54" customWidth="1"/>
    <col min="12549" max="12549" width="9.140625" style="54"/>
    <col min="12550" max="12550" width="11.5703125" style="54" customWidth="1"/>
    <col min="12551" max="12551" width="7" style="54" customWidth="1"/>
    <col min="12552" max="12552" width="11.42578125" style="54" customWidth="1"/>
    <col min="12553" max="12553" width="9.140625" style="54"/>
    <col min="12554" max="12554" width="13.85546875" style="54" customWidth="1"/>
    <col min="12555" max="12555" width="12.5703125" style="54" customWidth="1"/>
    <col min="12556" max="12556" width="9.140625" style="54"/>
    <col min="12557" max="12557" width="10.5703125" style="54" customWidth="1"/>
    <col min="12558" max="12800" width="9.140625" style="54"/>
    <col min="12801" max="12801" width="12.140625" style="54" customWidth="1"/>
    <col min="12802" max="12802" width="9.85546875" style="54" customWidth="1"/>
    <col min="12803" max="12803" width="9.7109375" style="54" customWidth="1"/>
    <col min="12804" max="12804" width="11.85546875" style="54" customWidth="1"/>
    <col min="12805" max="12805" width="9.140625" style="54"/>
    <col min="12806" max="12806" width="11.5703125" style="54" customWidth="1"/>
    <col min="12807" max="12807" width="7" style="54" customWidth="1"/>
    <col min="12808" max="12808" width="11.42578125" style="54" customWidth="1"/>
    <col min="12809" max="12809" width="9.140625" style="54"/>
    <col min="12810" max="12810" width="13.85546875" style="54" customWidth="1"/>
    <col min="12811" max="12811" width="12.5703125" style="54" customWidth="1"/>
    <col min="12812" max="12812" width="9.140625" style="54"/>
    <col min="12813" max="12813" width="10.5703125" style="54" customWidth="1"/>
    <col min="12814" max="13056" width="9.140625" style="54"/>
    <col min="13057" max="13057" width="12.140625" style="54" customWidth="1"/>
    <col min="13058" max="13058" width="9.85546875" style="54" customWidth="1"/>
    <col min="13059" max="13059" width="9.7109375" style="54" customWidth="1"/>
    <col min="13060" max="13060" width="11.85546875" style="54" customWidth="1"/>
    <col min="13061" max="13061" width="9.140625" style="54"/>
    <col min="13062" max="13062" width="11.5703125" style="54" customWidth="1"/>
    <col min="13063" max="13063" width="7" style="54" customWidth="1"/>
    <col min="13064" max="13064" width="11.42578125" style="54" customWidth="1"/>
    <col min="13065" max="13065" width="9.140625" style="54"/>
    <col min="13066" max="13066" width="13.85546875" style="54" customWidth="1"/>
    <col min="13067" max="13067" width="12.5703125" style="54" customWidth="1"/>
    <col min="13068" max="13068" width="9.140625" style="54"/>
    <col min="13069" max="13069" width="10.5703125" style="54" customWidth="1"/>
    <col min="13070" max="13312" width="9.140625" style="54"/>
    <col min="13313" max="13313" width="12.140625" style="54" customWidth="1"/>
    <col min="13314" max="13314" width="9.85546875" style="54" customWidth="1"/>
    <col min="13315" max="13315" width="9.7109375" style="54" customWidth="1"/>
    <col min="13316" max="13316" width="11.85546875" style="54" customWidth="1"/>
    <col min="13317" max="13317" width="9.140625" style="54"/>
    <col min="13318" max="13318" width="11.5703125" style="54" customWidth="1"/>
    <col min="13319" max="13319" width="7" style="54" customWidth="1"/>
    <col min="13320" max="13320" width="11.42578125" style="54" customWidth="1"/>
    <col min="13321" max="13321" width="9.140625" style="54"/>
    <col min="13322" max="13322" width="13.85546875" style="54" customWidth="1"/>
    <col min="13323" max="13323" width="12.5703125" style="54" customWidth="1"/>
    <col min="13324" max="13324" width="9.140625" style="54"/>
    <col min="13325" max="13325" width="10.5703125" style="54" customWidth="1"/>
    <col min="13326" max="13568" width="9.140625" style="54"/>
    <col min="13569" max="13569" width="12.140625" style="54" customWidth="1"/>
    <col min="13570" max="13570" width="9.85546875" style="54" customWidth="1"/>
    <col min="13571" max="13571" width="9.7109375" style="54" customWidth="1"/>
    <col min="13572" max="13572" width="11.85546875" style="54" customWidth="1"/>
    <col min="13573" max="13573" width="9.140625" style="54"/>
    <col min="13574" max="13574" width="11.5703125" style="54" customWidth="1"/>
    <col min="13575" max="13575" width="7" style="54" customWidth="1"/>
    <col min="13576" max="13576" width="11.42578125" style="54" customWidth="1"/>
    <col min="13577" max="13577" width="9.140625" style="54"/>
    <col min="13578" max="13578" width="13.85546875" style="54" customWidth="1"/>
    <col min="13579" max="13579" width="12.5703125" style="54" customWidth="1"/>
    <col min="13580" max="13580" width="9.140625" style="54"/>
    <col min="13581" max="13581" width="10.5703125" style="54" customWidth="1"/>
    <col min="13582" max="13824" width="9.140625" style="54"/>
    <col min="13825" max="13825" width="12.140625" style="54" customWidth="1"/>
    <col min="13826" max="13826" width="9.85546875" style="54" customWidth="1"/>
    <col min="13827" max="13827" width="9.7109375" style="54" customWidth="1"/>
    <col min="13828" max="13828" width="11.85546875" style="54" customWidth="1"/>
    <col min="13829" max="13829" width="9.140625" style="54"/>
    <col min="13830" max="13830" width="11.5703125" style="54" customWidth="1"/>
    <col min="13831" max="13831" width="7" style="54" customWidth="1"/>
    <col min="13832" max="13832" width="11.42578125" style="54" customWidth="1"/>
    <col min="13833" max="13833" width="9.140625" style="54"/>
    <col min="13834" max="13834" width="13.85546875" style="54" customWidth="1"/>
    <col min="13835" max="13835" width="12.5703125" style="54" customWidth="1"/>
    <col min="13836" max="13836" width="9.140625" style="54"/>
    <col min="13837" max="13837" width="10.5703125" style="54" customWidth="1"/>
    <col min="13838" max="14080" width="9.140625" style="54"/>
    <col min="14081" max="14081" width="12.140625" style="54" customWidth="1"/>
    <col min="14082" max="14082" width="9.85546875" style="54" customWidth="1"/>
    <col min="14083" max="14083" width="9.7109375" style="54" customWidth="1"/>
    <col min="14084" max="14084" width="11.85546875" style="54" customWidth="1"/>
    <col min="14085" max="14085" width="9.140625" style="54"/>
    <col min="14086" max="14086" width="11.5703125" style="54" customWidth="1"/>
    <col min="14087" max="14087" width="7" style="54" customWidth="1"/>
    <col min="14088" max="14088" width="11.42578125" style="54" customWidth="1"/>
    <col min="14089" max="14089" width="9.140625" style="54"/>
    <col min="14090" max="14090" width="13.85546875" style="54" customWidth="1"/>
    <col min="14091" max="14091" width="12.5703125" style="54" customWidth="1"/>
    <col min="14092" max="14092" width="9.140625" style="54"/>
    <col min="14093" max="14093" width="10.5703125" style="54" customWidth="1"/>
    <col min="14094" max="14336" width="9.140625" style="54"/>
    <col min="14337" max="14337" width="12.140625" style="54" customWidth="1"/>
    <col min="14338" max="14338" width="9.85546875" style="54" customWidth="1"/>
    <col min="14339" max="14339" width="9.7109375" style="54" customWidth="1"/>
    <col min="14340" max="14340" width="11.85546875" style="54" customWidth="1"/>
    <col min="14341" max="14341" width="9.140625" style="54"/>
    <col min="14342" max="14342" width="11.5703125" style="54" customWidth="1"/>
    <col min="14343" max="14343" width="7" style="54" customWidth="1"/>
    <col min="14344" max="14344" width="11.42578125" style="54" customWidth="1"/>
    <col min="14345" max="14345" width="9.140625" style="54"/>
    <col min="14346" max="14346" width="13.85546875" style="54" customWidth="1"/>
    <col min="14347" max="14347" width="12.5703125" style="54" customWidth="1"/>
    <col min="14348" max="14348" width="9.140625" style="54"/>
    <col min="14349" max="14349" width="10.5703125" style="54" customWidth="1"/>
    <col min="14350" max="14592" width="9.140625" style="54"/>
    <col min="14593" max="14593" width="12.140625" style="54" customWidth="1"/>
    <col min="14594" max="14594" width="9.85546875" style="54" customWidth="1"/>
    <col min="14595" max="14595" width="9.7109375" style="54" customWidth="1"/>
    <col min="14596" max="14596" width="11.85546875" style="54" customWidth="1"/>
    <col min="14597" max="14597" width="9.140625" style="54"/>
    <col min="14598" max="14598" width="11.5703125" style="54" customWidth="1"/>
    <col min="14599" max="14599" width="7" style="54" customWidth="1"/>
    <col min="14600" max="14600" width="11.42578125" style="54" customWidth="1"/>
    <col min="14601" max="14601" width="9.140625" style="54"/>
    <col min="14602" max="14602" width="13.85546875" style="54" customWidth="1"/>
    <col min="14603" max="14603" width="12.5703125" style="54" customWidth="1"/>
    <col min="14604" max="14604" width="9.140625" style="54"/>
    <col min="14605" max="14605" width="10.5703125" style="54" customWidth="1"/>
    <col min="14606" max="14848" width="9.140625" style="54"/>
    <col min="14849" max="14849" width="12.140625" style="54" customWidth="1"/>
    <col min="14850" max="14850" width="9.85546875" style="54" customWidth="1"/>
    <col min="14851" max="14851" width="9.7109375" style="54" customWidth="1"/>
    <col min="14852" max="14852" width="11.85546875" style="54" customWidth="1"/>
    <col min="14853" max="14853" width="9.140625" style="54"/>
    <col min="14854" max="14854" width="11.5703125" style="54" customWidth="1"/>
    <col min="14855" max="14855" width="7" style="54" customWidth="1"/>
    <col min="14856" max="14856" width="11.42578125" style="54" customWidth="1"/>
    <col min="14857" max="14857" width="9.140625" style="54"/>
    <col min="14858" max="14858" width="13.85546875" style="54" customWidth="1"/>
    <col min="14859" max="14859" width="12.5703125" style="54" customWidth="1"/>
    <col min="14860" max="14860" width="9.140625" style="54"/>
    <col min="14861" max="14861" width="10.5703125" style="54" customWidth="1"/>
    <col min="14862" max="15104" width="9.140625" style="54"/>
    <col min="15105" max="15105" width="12.140625" style="54" customWidth="1"/>
    <col min="15106" max="15106" width="9.85546875" style="54" customWidth="1"/>
    <col min="15107" max="15107" width="9.7109375" style="54" customWidth="1"/>
    <col min="15108" max="15108" width="11.85546875" style="54" customWidth="1"/>
    <col min="15109" max="15109" width="9.140625" style="54"/>
    <col min="15110" max="15110" width="11.5703125" style="54" customWidth="1"/>
    <col min="15111" max="15111" width="7" style="54" customWidth="1"/>
    <col min="15112" max="15112" width="11.42578125" style="54" customWidth="1"/>
    <col min="15113" max="15113" width="9.140625" style="54"/>
    <col min="15114" max="15114" width="13.85546875" style="54" customWidth="1"/>
    <col min="15115" max="15115" width="12.5703125" style="54" customWidth="1"/>
    <col min="15116" max="15116" width="9.140625" style="54"/>
    <col min="15117" max="15117" width="10.5703125" style="54" customWidth="1"/>
    <col min="15118" max="15360" width="9.140625" style="54"/>
    <col min="15361" max="15361" width="12.140625" style="54" customWidth="1"/>
    <col min="15362" max="15362" width="9.85546875" style="54" customWidth="1"/>
    <col min="15363" max="15363" width="9.7109375" style="54" customWidth="1"/>
    <col min="15364" max="15364" width="11.85546875" style="54" customWidth="1"/>
    <col min="15365" max="15365" width="9.140625" style="54"/>
    <col min="15366" max="15366" width="11.5703125" style="54" customWidth="1"/>
    <col min="15367" max="15367" width="7" style="54" customWidth="1"/>
    <col min="15368" max="15368" width="11.42578125" style="54" customWidth="1"/>
    <col min="15369" max="15369" width="9.140625" style="54"/>
    <col min="15370" max="15370" width="13.85546875" style="54" customWidth="1"/>
    <col min="15371" max="15371" width="12.5703125" style="54" customWidth="1"/>
    <col min="15372" max="15372" width="9.140625" style="54"/>
    <col min="15373" max="15373" width="10.5703125" style="54" customWidth="1"/>
    <col min="15374" max="15616" width="9.140625" style="54"/>
    <col min="15617" max="15617" width="12.140625" style="54" customWidth="1"/>
    <col min="15618" max="15618" width="9.85546875" style="54" customWidth="1"/>
    <col min="15619" max="15619" width="9.7109375" style="54" customWidth="1"/>
    <col min="15620" max="15620" width="11.85546875" style="54" customWidth="1"/>
    <col min="15621" max="15621" width="9.140625" style="54"/>
    <col min="15622" max="15622" width="11.5703125" style="54" customWidth="1"/>
    <col min="15623" max="15623" width="7" style="54" customWidth="1"/>
    <col min="15624" max="15624" width="11.42578125" style="54" customWidth="1"/>
    <col min="15625" max="15625" width="9.140625" style="54"/>
    <col min="15626" max="15626" width="13.85546875" style="54" customWidth="1"/>
    <col min="15627" max="15627" width="12.5703125" style="54" customWidth="1"/>
    <col min="15628" max="15628" width="9.140625" style="54"/>
    <col min="15629" max="15629" width="10.5703125" style="54" customWidth="1"/>
    <col min="15630" max="15872" width="9.140625" style="54"/>
    <col min="15873" max="15873" width="12.140625" style="54" customWidth="1"/>
    <col min="15874" max="15874" width="9.85546875" style="54" customWidth="1"/>
    <col min="15875" max="15875" width="9.7109375" style="54" customWidth="1"/>
    <col min="15876" max="15876" width="11.85546875" style="54" customWidth="1"/>
    <col min="15877" max="15877" width="9.140625" style="54"/>
    <col min="15878" max="15878" width="11.5703125" style="54" customWidth="1"/>
    <col min="15879" max="15879" width="7" style="54" customWidth="1"/>
    <col min="15880" max="15880" width="11.42578125" style="54" customWidth="1"/>
    <col min="15881" max="15881" width="9.140625" style="54"/>
    <col min="15882" max="15882" width="13.85546875" style="54" customWidth="1"/>
    <col min="15883" max="15883" width="12.5703125" style="54" customWidth="1"/>
    <col min="15884" max="15884" width="9.140625" style="54"/>
    <col min="15885" max="15885" width="10.5703125" style="54" customWidth="1"/>
    <col min="15886" max="16128" width="9.140625" style="54"/>
    <col min="16129" max="16129" width="12.140625" style="54" customWidth="1"/>
    <col min="16130" max="16130" width="9.85546875" style="54" customWidth="1"/>
    <col min="16131" max="16131" width="9.7109375" style="54" customWidth="1"/>
    <col min="16132" max="16132" width="11.85546875" style="54" customWidth="1"/>
    <col min="16133" max="16133" width="9.140625" style="54"/>
    <col min="16134" max="16134" width="11.5703125" style="54" customWidth="1"/>
    <col min="16135" max="16135" width="7" style="54" customWidth="1"/>
    <col min="16136" max="16136" width="11.42578125" style="54" customWidth="1"/>
    <col min="16137" max="16137" width="9.140625" style="54"/>
    <col min="16138" max="16138" width="13.85546875" style="54" customWidth="1"/>
    <col min="16139" max="16139" width="12.5703125" style="54" customWidth="1"/>
    <col min="16140" max="16140" width="9.140625" style="54"/>
    <col min="16141" max="16141" width="10.5703125" style="54" customWidth="1"/>
    <col min="16142" max="16384" width="9.140625" style="54"/>
  </cols>
  <sheetData>
    <row r="1" spans="1:13" x14ac:dyDescent="0.2">
      <c r="A1" s="117" t="s">
        <v>35</v>
      </c>
      <c r="B1" s="118"/>
      <c r="C1" s="118"/>
      <c r="D1" s="118"/>
      <c r="E1" s="118"/>
      <c r="F1" s="119"/>
      <c r="H1" s="117" t="s">
        <v>36</v>
      </c>
      <c r="I1" s="118"/>
      <c r="J1" s="118"/>
      <c r="K1" s="118"/>
      <c r="L1" s="118"/>
      <c r="M1" s="119"/>
    </row>
    <row r="2" spans="1:13" x14ac:dyDescent="0.2">
      <c r="A2" s="55" t="s">
        <v>51</v>
      </c>
      <c r="B2" s="56"/>
      <c r="C2" s="55" t="s">
        <v>37</v>
      </c>
      <c r="D2" s="56">
        <v>4</v>
      </c>
      <c r="E2" s="55" t="s">
        <v>38</v>
      </c>
      <c r="F2" s="55"/>
      <c r="H2" s="55" t="s">
        <v>51</v>
      </c>
      <c r="I2" s="56"/>
      <c r="J2" s="55" t="s">
        <v>37</v>
      </c>
      <c r="K2" s="56">
        <v>4</v>
      </c>
      <c r="L2" s="55" t="s">
        <v>38</v>
      </c>
      <c r="M2" s="55"/>
    </row>
    <row r="3" spans="1:13" ht="25.5" customHeight="1" x14ac:dyDescent="0.2">
      <c r="A3" s="57" t="s">
        <v>39</v>
      </c>
      <c r="B3" s="120">
        <f>'Učenke C1'!B54</f>
        <v>0</v>
      </c>
      <c r="C3" s="120"/>
      <c r="D3" s="58" t="s">
        <v>39</v>
      </c>
      <c r="E3" s="120">
        <f>'Učenke C1'!C54</f>
        <v>0</v>
      </c>
      <c r="F3" s="121"/>
      <c r="H3" s="57" t="s">
        <v>39</v>
      </c>
      <c r="I3" s="120">
        <f>'Učenke C1'!B55</f>
        <v>0</v>
      </c>
      <c r="J3" s="120"/>
      <c r="K3" s="58" t="s">
        <v>39</v>
      </c>
      <c r="L3" s="120">
        <f>'Učenke C1'!C55</f>
        <v>0</v>
      </c>
      <c r="M3" s="120"/>
    </row>
    <row r="4" spans="1:13" x14ac:dyDescent="0.2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">
      <c r="A11" s="117" t="s">
        <v>50</v>
      </c>
      <c r="B11" s="118"/>
      <c r="C11" s="118"/>
      <c r="D11" s="118"/>
      <c r="E11" s="118"/>
      <c r="F11" s="119"/>
      <c r="H11" s="117" t="s">
        <v>50</v>
      </c>
      <c r="I11" s="118"/>
      <c r="J11" s="118"/>
      <c r="K11" s="118"/>
      <c r="L11" s="118"/>
      <c r="M11" s="119"/>
    </row>
    <row r="12" spans="1:13" x14ac:dyDescent="0.2">
      <c r="A12" s="55" t="s">
        <v>52</v>
      </c>
      <c r="B12" s="56"/>
      <c r="C12" s="55" t="s">
        <v>37</v>
      </c>
      <c r="D12" s="56">
        <v>4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4</v>
      </c>
      <c r="L12" s="55" t="s">
        <v>38</v>
      </c>
      <c r="M12" s="55"/>
    </row>
    <row r="13" spans="1:13" ht="27.75" customHeight="1" x14ac:dyDescent="0.2">
      <c r="A13" s="57" t="s">
        <v>39</v>
      </c>
      <c r="B13" s="120">
        <f>'Učenke C1'!B56</f>
        <v>0</v>
      </c>
      <c r="C13" s="120"/>
      <c r="D13" s="58" t="s">
        <v>39</v>
      </c>
      <c r="E13" s="120">
        <f>'Učenke C1'!C56</f>
        <v>0</v>
      </c>
      <c r="F13" s="120"/>
      <c r="H13" s="57" t="s">
        <v>39</v>
      </c>
      <c r="I13" s="120">
        <f>'Učenke C1'!B57</f>
        <v>0</v>
      </c>
      <c r="J13" s="120"/>
      <c r="K13" s="58" t="s">
        <v>39</v>
      </c>
      <c r="L13" s="120">
        <f>'Učenke C1'!C57</f>
        <v>0</v>
      </c>
      <c r="M13" s="120"/>
    </row>
    <row r="14" spans="1:13" x14ac:dyDescent="0.2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">
      <c r="A21" s="117" t="s">
        <v>50</v>
      </c>
      <c r="B21" s="118"/>
      <c r="C21" s="118"/>
      <c r="D21" s="118"/>
      <c r="E21" s="118"/>
      <c r="F21" s="119"/>
      <c r="H21" s="117" t="s">
        <v>50</v>
      </c>
      <c r="I21" s="118"/>
      <c r="J21" s="118"/>
      <c r="K21" s="118"/>
      <c r="L21" s="118"/>
      <c r="M21" s="119"/>
    </row>
    <row r="22" spans="1:13" x14ac:dyDescent="0.2">
      <c r="A22" s="55" t="s">
        <v>53</v>
      </c>
      <c r="B22" s="56"/>
      <c r="C22" s="55" t="s">
        <v>37</v>
      </c>
      <c r="D22" s="56">
        <v>4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4</v>
      </c>
      <c r="L22" s="55" t="s">
        <v>38</v>
      </c>
      <c r="M22" s="55"/>
    </row>
    <row r="23" spans="1:13" ht="33.75" customHeight="1" x14ac:dyDescent="0.2">
      <c r="A23" s="57" t="s">
        <v>39</v>
      </c>
      <c r="B23" s="120">
        <f>'Učenke C1'!B58</f>
        <v>0</v>
      </c>
      <c r="C23" s="120"/>
      <c r="D23" s="58" t="s">
        <v>39</v>
      </c>
      <c r="E23" s="120">
        <f>'Učenke C1'!C58</f>
        <v>0</v>
      </c>
      <c r="F23" s="120"/>
      <c r="H23" s="57" t="s">
        <v>39</v>
      </c>
      <c r="I23" s="120">
        <f>'Učenke C1'!B59</f>
        <v>0</v>
      </c>
      <c r="J23" s="120"/>
      <c r="K23" s="58" t="s">
        <v>39</v>
      </c>
      <c r="L23" s="120">
        <f>'Učenke C1'!C59</f>
        <v>0</v>
      </c>
      <c r="M23" s="120"/>
    </row>
    <row r="24" spans="1:13" x14ac:dyDescent="0.2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1:F1"/>
    <mergeCell ref="H1:M1"/>
    <mergeCell ref="B3:C3"/>
    <mergeCell ref="E3:F3"/>
    <mergeCell ref="I3:J3"/>
    <mergeCell ref="L3:M3"/>
    <mergeCell ref="A11:F11"/>
    <mergeCell ref="H11:M11"/>
    <mergeCell ref="B13:C13"/>
    <mergeCell ref="E13:F13"/>
    <mergeCell ref="I13:J13"/>
    <mergeCell ref="L13:M13"/>
    <mergeCell ref="A21:F21"/>
    <mergeCell ref="H21:M21"/>
    <mergeCell ref="B23:C23"/>
    <mergeCell ref="E23:F23"/>
    <mergeCell ref="I23:J23"/>
    <mergeCell ref="L23:M23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C1 1-2</vt:lpstr>
      <vt:lpstr>Učenke C1</vt:lpstr>
      <vt:lpstr>Skupina 1</vt:lpstr>
      <vt:lpstr>Skupina 2</vt:lpstr>
      <vt:lpstr>Skupina 3</vt:lpstr>
      <vt:lpstr>Skupina 4</vt:lpstr>
      <vt:lpstr>'C1 1-2'!Področje_tiskanja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Boris</cp:lastModifiedBy>
  <cp:lastPrinted>2022-02-09T14:25:38Z</cp:lastPrinted>
  <dcterms:created xsi:type="dcterms:W3CDTF">1997-01-31T12:20:41Z</dcterms:created>
  <dcterms:modified xsi:type="dcterms:W3CDTF">2022-02-09T17:17:22Z</dcterms:modified>
</cp:coreProperties>
</file>